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codeName="ThisWorkbook" defaultThemeVersion="124226"/>
  <xr:revisionPtr revIDLastSave="0" documentId="8_{EC9ACBC9-4F12-4423-8F53-17B60CB8A9A4}" xr6:coauthVersionLast="36" xr6:coauthVersionMax="36" xr10:uidLastSave="{00000000-0000-0000-0000-000000000000}"/>
  <bookViews>
    <workbookView xWindow="480" yWindow="150" windowWidth="18315" windowHeight="7065" xr2:uid="{00000000-000D-0000-FFFF-FFFF00000000}"/>
  </bookViews>
  <sheets>
    <sheet name="戦略シート" sheetId="10" r:id="rId1"/>
  </sheets>
  <definedNames>
    <definedName name="_xlnm._FilterDatabase" localSheetId="0" hidden="1">戦略シート!$A$5:$N$129</definedName>
    <definedName name="_xlnm.Print_Area" localSheetId="0">戦略シート!$A$1:$N$129</definedName>
  </definedNames>
  <calcPr calcId="191029" calcMode="manual"/>
</workbook>
</file>

<file path=xl/calcChain.xml><?xml version="1.0" encoding="utf-8"?>
<calcChain xmlns="http://schemas.openxmlformats.org/spreadsheetml/2006/main">
  <c r="E54" i="10" l="1"/>
  <c r="E122" i="10" l="1"/>
  <c r="E110" i="10"/>
  <c r="E95" i="10"/>
  <c r="E87" i="10"/>
  <c r="E24" i="10"/>
  <c r="E16" i="10"/>
  <c r="E8" i="10"/>
  <c r="I126" i="10" l="1"/>
  <c r="I118" i="10"/>
  <c r="I114" i="10"/>
  <c r="I69" i="10"/>
  <c r="I43" i="10" l="1"/>
  <c r="I36" i="10"/>
  <c r="I28" i="10"/>
  <c r="I20" i="10"/>
  <c r="I50" i="10" l="1"/>
  <c r="I65" i="10" l="1"/>
  <c r="I58" i="10"/>
  <c r="I12" i="10" l="1"/>
</calcChain>
</file>

<file path=xl/sharedStrings.xml><?xml version="1.0" encoding="utf-8"?>
<sst xmlns="http://schemas.openxmlformats.org/spreadsheetml/2006/main" count="778" uniqueCount="376">
  <si>
    <t>主要事務事業戦略シート</t>
    <rPh sb="0" eb="2">
      <t>シュヨウ</t>
    </rPh>
    <rPh sb="2" eb="4">
      <t>ジム</t>
    </rPh>
    <rPh sb="4" eb="6">
      <t>ジギョウ</t>
    </rPh>
    <rPh sb="6" eb="8">
      <t>センリャク</t>
    </rPh>
    <phoneticPr fontId="3"/>
  </si>
  <si>
    <t>局・区の使命</t>
    <rPh sb="0" eb="1">
      <t>キョク</t>
    </rPh>
    <rPh sb="2" eb="3">
      <t>ク</t>
    </rPh>
    <phoneticPr fontId="3"/>
  </si>
  <si>
    <t>事業選択・重点化・見直しの考え方</t>
    <rPh sb="0" eb="2">
      <t>ジギョウ</t>
    </rPh>
    <rPh sb="2" eb="4">
      <t>センタク</t>
    </rPh>
    <rPh sb="5" eb="8">
      <t>ジュウテンカ</t>
    </rPh>
    <rPh sb="9" eb="11">
      <t>ミナオ</t>
    </rPh>
    <rPh sb="13" eb="14">
      <t>カンガ</t>
    </rPh>
    <rPh sb="15" eb="16">
      <t>カタ</t>
    </rPh>
    <phoneticPr fontId="3"/>
  </si>
  <si>
    <t>施策</t>
    <rPh sb="0" eb="2">
      <t>シサク</t>
    </rPh>
    <phoneticPr fontId="3"/>
  </si>
  <si>
    <t>3-2-2</t>
  </si>
  <si>
    <t>No.</t>
    <phoneticPr fontId="3"/>
  </si>
  <si>
    <t>新規</t>
    <rPh sb="0" eb="2">
      <t>シンキ</t>
    </rPh>
    <phoneticPr fontId="3"/>
  </si>
  <si>
    <t>事務事業（業務）名</t>
    <rPh sb="0" eb="2">
      <t>ジム</t>
    </rPh>
    <rPh sb="2" eb="4">
      <t>ジギョウ</t>
    </rPh>
    <rPh sb="5" eb="7">
      <t>ギョウム</t>
    </rPh>
    <rPh sb="8" eb="9">
      <t>メイ</t>
    </rPh>
    <phoneticPr fontId="3"/>
  </si>
  <si>
    <t>事務事業（業務）概要</t>
    <rPh sb="0" eb="2">
      <t>ジム</t>
    </rPh>
    <rPh sb="2" eb="4">
      <t>ジギョウ</t>
    </rPh>
    <rPh sb="5" eb="7">
      <t>ギョウム</t>
    </rPh>
    <rPh sb="8" eb="10">
      <t>ガイヨウ</t>
    </rPh>
    <phoneticPr fontId="3"/>
  </si>
  <si>
    <t>現状分析</t>
    <rPh sb="0" eb="2">
      <t>ゲンジョウ</t>
    </rPh>
    <rPh sb="2" eb="4">
      <t>ブンセキ</t>
    </rPh>
    <phoneticPr fontId="3"/>
  </si>
  <si>
    <t>課題抽出</t>
    <rPh sb="0" eb="2">
      <t>カダイ</t>
    </rPh>
    <rPh sb="2" eb="4">
      <t>チュウシュツ</t>
    </rPh>
    <phoneticPr fontId="3"/>
  </si>
  <si>
    <t>今後の方向性</t>
    <rPh sb="0" eb="2">
      <t>コンゴ</t>
    </rPh>
    <rPh sb="3" eb="6">
      <t>ホウコウセイ</t>
    </rPh>
    <phoneticPr fontId="3"/>
  </si>
  <si>
    <t>所管課</t>
    <rPh sb="0" eb="2">
      <t>ショカン</t>
    </rPh>
    <rPh sb="2" eb="3">
      <t>カ</t>
    </rPh>
    <phoneticPr fontId="3"/>
  </si>
  <si>
    <t>目標（目的）</t>
    <rPh sb="0" eb="2">
      <t>モクヒョウ</t>
    </rPh>
    <phoneticPr fontId="3"/>
  </si>
  <si>
    <t>主な内容</t>
    <rPh sb="0" eb="1">
      <t>オモ</t>
    </rPh>
    <rPh sb="2" eb="4">
      <t>ナイヨウ</t>
    </rPh>
    <phoneticPr fontId="3"/>
  </si>
  <si>
    <t>事務事業（業務）に
必要な行政資源</t>
    <rPh sb="0" eb="2">
      <t>ジム</t>
    </rPh>
    <rPh sb="2" eb="4">
      <t>ジギョウ</t>
    </rPh>
    <rPh sb="5" eb="7">
      <t>ギョウム</t>
    </rPh>
    <rPh sb="10" eb="12">
      <t>ヒツヨウ</t>
    </rPh>
    <rPh sb="13" eb="15">
      <t>ギョウセイ</t>
    </rPh>
    <rPh sb="15" eb="17">
      <t>シゲン</t>
    </rPh>
    <phoneticPr fontId="3"/>
  </si>
  <si>
    <t>コスト換算
（単位：百万円）</t>
    <rPh sb="3" eb="5">
      <t>カンザン</t>
    </rPh>
    <rPh sb="7" eb="9">
      <t>タンイ</t>
    </rPh>
    <rPh sb="10" eb="11">
      <t>ヒャク</t>
    </rPh>
    <rPh sb="11" eb="13">
      <t>マンエン</t>
    </rPh>
    <phoneticPr fontId="3"/>
  </si>
  <si>
    <t>行政コストの合計額
（単位：百万円）</t>
    <rPh sb="0" eb="2">
      <t>ギョウセイ</t>
    </rPh>
    <rPh sb="6" eb="8">
      <t>ゴウケイ</t>
    </rPh>
    <rPh sb="8" eb="9">
      <t>ガク</t>
    </rPh>
    <rPh sb="11" eb="13">
      <t>タンイ</t>
    </rPh>
    <rPh sb="14" eb="15">
      <t>ヒャク</t>
    </rPh>
    <rPh sb="16" eb="17">
      <t>エン</t>
    </rPh>
    <phoneticPr fontId="3"/>
  </si>
  <si>
    <t>主な実績・効果</t>
    <rPh sb="0" eb="1">
      <t>オモ</t>
    </rPh>
    <phoneticPr fontId="3"/>
  </si>
  <si>
    <t>分析・評価</t>
    <rPh sb="3" eb="5">
      <t>ヒョウカ</t>
    </rPh>
    <phoneticPr fontId="3"/>
  </si>
  <si>
    <t>改善・改革の
手法</t>
  </si>
  <si>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3"/>
  </si>
  <si>
    <t>【サービス等の提供内容や提供先】</t>
    <rPh sb="5" eb="6">
      <t>ナド</t>
    </rPh>
    <rPh sb="7" eb="9">
      <t>テイキョウ</t>
    </rPh>
    <rPh sb="9" eb="11">
      <t>ナイヨウ</t>
    </rPh>
    <rPh sb="12" eb="14">
      <t>テイキョウ</t>
    </rPh>
    <rPh sb="14" eb="15">
      <t>サキ</t>
    </rPh>
    <phoneticPr fontId="3"/>
  </si>
  <si>
    <t>【利用者数・件数等】</t>
    <rPh sb="1" eb="4">
      <t>リヨウシャ</t>
    </rPh>
    <rPh sb="4" eb="5">
      <t>スウ</t>
    </rPh>
    <rPh sb="6" eb="8">
      <t>ケンスウ</t>
    </rPh>
    <rPh sb="8" eb="9">
      <t>トウ</t>
    </rPh>
    <phoneticPr fontId="3"/>
  </si>
  <si>
    <t>【現在どのような状態で、どのような課題があるのか】</t>
    <phoneticPr fontId="3"/>
  </si>
  <si>
    <t>1</t>
    <phoneticPr fontId="3"/>
  </si>
  <si>
    <t>競輪事業</t>
    <phoneticPr fontId="3"/>
  </si>
  <si>
    <t>競輪開催に伴う収益金の一部を、一般会計へ繰出すことによる財政への貢献</t>
    <phoneticPr fontId="3"/>
  </si>
  <si>
    <t>ヒト</t>
    <phoneticPr fontId="3"/>
  </si>
  <si>
    <t>⑧ その他</t>
  </si>
  <si>
    <t>公営事業事務所
経済企画課</t>
    <rPh sb="8" eb="10">
      <t>ケイザイ</t>
    </rPh>
    <rPh sb="10" eb="12">
      <t>キカク</t>
    </rPh>
    <rPh sb="12" eb="13">
      <t>カ</t>
    </rPh>
    <phoneticPr fontId="3"/>
  </si>
  <si>
    <t>モノ</t>
    <phoneticPr fontId="3"/>
  </si>
  <si>
    <t>＜参考＞
前年度決算額</t>
    <rPh sb="1" eb="3">
      <t>サンコウ</t>
    </rPh>
    <rPh sb="5" eb="8">
      <t>ゼンネンド</t>
    </rPh>
    <rPh sb="8" eb="10">
      <t>ケッサン</t>
    </rPh>
    <rPh sb="10" eb="11">
      <t>ガク</t>
    </rPh>
    <phoneticPr fontId="3"/>
  </si>
  <si>
    <t>【250競輪事業】
（仮称）千葉公園ドームの建設を進めるにあたり、経済産業省告示（施設基準）への確実な適合を図るとともに、隣接する（仮称）千葉公園体育館を含む千葉公園の再整備との調整を行う。また、第2期解体除却の準備を開始する。</t>
    <rPh sb="4" eb="6">
      <t>ケイリン</t>
    </rPh>
    <rPh sb="6" eb="8">
      <t>ジギョウ</t>
    </rPh>
    <rPh sb="11" eb="13">
      <t>カショウ</t>
    </rPh>
    <rPh sb="14" eb="16">
      <t>チバ</t>
    </rPh>
    <rPh sb="16" eb="18">
      <t>コウエン</t>
    </rPh>
    <rPh sb="22" eb="24">
      <t>ケンセツ</t>
    </rPh>
    <rPh sb="25" eb="26">
      <t>スス</t>
    </rPh>
    <rPh sb="33" eb="35">
      <t>ケイザイ</t>
    </rPh>
    <rPh sb="35" eb="38">
      <t>サンギョウショウ</t>
    </rPh>
    <rPh sb="38" eb="40">
      <t>コクジ</t>
    </rPh>
    <rPh sb="41" eb="43">
      <t>シセツ</t>
    </rPh>
    <rPh sb="43" eb="45">
      <t>キジュン</t>
    </rPh>
    <rPh sb="48" eb="50">
      <t>カクジツ</t>
    </rPh>
    <rPh sb="51" eb="53">
      <t>テキゴウ</t>
    </rPh>
    <rPh sb="54" eb="55">
      <t>ハカ</t>
    </rPh>
    <rPh sb="61" eb="63">
      <t>リンセツ</t>
    </rPh>
    <rPh sb="66" eb="68">
      <t>カショウ</t>
    </rPh>
    <rPh sb="89" eb="91">
      <t>チョウセイ</t>
    </rPh>
    <rPh sb="92" eb="93">
      <t>オコナ</t>
    </rPh>
    <rPh sb="98" eb="99">
      <t>ダイ</t>
    </rPh>
    <rPh sb="100" eb="101">
      <t>キ</t>
    </rPh>
    <rPh sb="101" eb="103">
      <t>カイタイ</t>
    </rPh>
    <rPh sb="103" eb="105">
      <t>ジョキャク</t>
    </rPh>
    <rPh sb="106" eb="108">
      <t>ジュンビ</t>
    </rPh>
    <rPh sb="109" eb="111">
      <t>カイシ</t>
    </rPh>
    <phoneticPr fontId="3"/>
  </si>
  <si>
    <t>カネ</t>
    <phoneticPr fontId="3"/>
  </si>
  <si>
    <t>3-2-1</t>
  </si>
  <si>
    <t>生涯学習の推進</t>
    <phoneticPr fontId="1"/>
  </si>
  <si>
    <t>スポーツ・レクリエーション活動の推進</t>
    <phoneticPr fontId="1"/>
  </si>
  <si>
    <t>3-3-1</t>
  </si>
  <si>
    <t>文化・芸術の振興</t>
    <phoneticPr fontId="1"/>
  </si>
  <si>
    <t>3-3-2</t>
  </si>
  <si>
    <t>文化的財産の保全と活用</t>
    <phoneticPr fontId="1"/>
  </si>
  <si>
    <t>3-4-1</t>
  </si>
  <si>
    <t>国際化の推進</t>
    <phoneticPr fontId="1"/>
  </si>
  <si>
    <t>3-4-2</t>
  </si>
  <si>
    <t>大学・企業等との連携の推進</t>
    <phoneticPr fontId="1"/>
  </si>
  <si>
    <t>3-5-1</t>
  </si>
  <si>
    <t>市民参加・協働の推進</t>
    <phoneticPr fontId="1"/>
  </si>
  <si>
    <t>3-5-2</t>
  </si>
  <si>
    <t>男女共同参画の推進</t>
    <phoneticPr fontId="1"/>
  </si>
  <si>
    <t>4-1-1</t>
  </si>
  <si>
    <t>防災対策の推進</t>
    <phoneticPr fontId="1"/>
  </si>
  <si>
    <t>4-1-2</t>
  </si>
  <si>
    <t>防災体制の充実</t>
    <phoneticPr fontId="1"/>
  </si>
  <si>
    <t>4-1-3</t>
  </si>
  <si>
    <t>消防・救急体制の充実</t>
    <phoneticPr fontId="1"/>
  </si>
  <si>
    <t>4-1-4</t>
  </si>
  <si>
    <t>交通安全の推進</t>
    <phoneticPr fontId="1"/>
  </si>
  <si>
    <t>4-1-5</t>
  </si>
  <si>
    <t>防犯対策の推進</t>
    <phoneticPr fontId="1"/>
  </si>
  <si>
    <t>4-1-6</t>
  </si>
  <si>
    <t>消費生活の安定・向上</t>
    <phoneticPr fontId="1"/>
  </si>
  <si>
    <t>4-2-1</t>
  </si>
  <si>
    <t>市街地の整備</t>
    <phoneticPr fontId="1"/>
  </si>
  <si>
    <t>4-2-2</t>
  </si>
  <si>
    <t>計画的な土地利用の推進</t>
    <phoneticPr fontId="1"/>
  </si>
  <si>
    <t>4-2-3</t>
  </si>
  <si>
    <t>良好な都市景観の形成</t>
    <phoneticPr fontId="1"/>
  </si>
  <si>
    <t>4-2-4</t>
  </si>
  <si>
    <t>住宅・住環境の充実</t>
    <phoneticPr fontId="1"/>
  </si>
  <si>
    <t>4-2-5</t>
  </si>
  <si>
    <t>生活基盤の充実</t>
    <phoneticPr fontId="1"/>
  </si>
  <si>
    <t>4-3-1</t>
  </si>
  <si>
    <t>公共交通ネットワークの形成</t>
    <phoneticPr fontId="1"/>
  </si>
  <si>
    <t>4-3-2</t>
  </si>
  <si>
    <t>道路ネットワークの形成</t>
    <phoneticPr fontId="1"/>
  </si>
  <si>
    <t>4-3-3</t>
  </si>
  <si>
    <t>人にやさしい移動環境の創出</t>
    <phoneticPr fontId="1"/>
  </si>
  <si>
    <t>4-3-4</t>
  </si>
  <si>
    <t>ＩＣＴを活かした利便性の向上</t>
    <phoneticPr fontId="1"/>
  </si>
  <si>
    <t>5-1-1</t>
  </si>
  <si>
    <t>都心などの魅力向上</t>
    <phoneticPr fontId="1"/>
  </si>
  <si>
    <t>5-1-2</t>
  </si>
  <si>
    <t>都市の国際性の向上</t>
    <phoneticPr fontId="1"/>
  </si>
  <si>
    <t>5-1-3</t>
  </si>
  <si>
    <t>観光の振興と魅力の創出・発信</t>
    <phoneticPr fontId="1"/>
  </si>
  <si>
    <t>5-2-1</t>
  </si>
  <si>
    <t>産業の振興</t>
    <phoneticPr fontId="1"/>
  </si>
  <si>
    <t>5-2-2</t>
  </si>
  <si>
    <t>新事業の創出</t>
    <phoneticPr fontId="1"/>
  </si>
  <si>
    <t>5-2-3</t>
  </si>
  <si>
    <t>商業・サービス産業の振興</t>
    <phoneticPr fontId="1"/>
  </si>
  <si>
    <t>5-2-4</t>
  </si>
  <si>
    <t>物流・港湾機能の強化</t>
    <phoneticPr fontId="1"/>
  </si>
  <si>
    <t>5-2-5</t>
  </si>
  <si>
    <t>勤労者の支援と雇用の創出</t>
    <phoneticPr fontId="1"/>
  </si>
  <si>
    <t>5-3-1</t>
  </si>
  <si>
    <t>新鮮で安全・安心な農畜産物の安定供給</t>
    <phoneticPr fontId="1"/>
  </si>
  <si>
    <t>5-3-2</t>
  </si>
  <si>
    <t>安定した農業経営体の育成</t>
    <phoneticPr fontId="1"/>
  </si>
  <si>
    <t>5-3-3</t>
  </si>
  <si>
    <t>農村と森林の持つ多面的機能の活用</t>
    <phoneticPr fontId="1"/>
  </si>
  <si>
    <t>9-9-9</t>
  </si>
  <si>
    <t>その他</t>
    <rPh sb="2" eb="3">
      <t>ホカ</t>
    </rPh>
    <phoneticPr fontId="3"/>
  </si>
  <si>
    <t>世界的に誘致競争が激化する中、「グローバルMICE都市」として、国際会議等ＭＩＣＥを積極的に誘致し、地域経済の活性化、都市イメージの向上、国際観光の振興、大規模イベント開催に伴う本市の魅力発信に繋げる</t>
    <phoneticPr fontId="3"/>
  </si>
  <si>
    <t>⑤ 連携・協働</t>
  </si>
  <si>
    <t>観光MICE企画課</t>
    <rPh sb="0" eb="2">
      <t>カンコウ</t>
    </rPh>
    <rPh sb="6" eb="8">
      <t>キカク</t>
    </rPh>
    <rPh sb="8" eb="9">
      <t>カ</t>
    </rPh>
    <phoneticPr fontId="3"/>
  </si>
  <si>
    <t>歳出予算額
27,567千円</t>
    <phoneticPr fontId="3"/>
  </si>
  <si>
    <t>千葉湊大漁まつり</t>
    <phoneticPr fontId="3"/>
  </si>
  <si>
    <t>観光ＭＩＣＥ企画課</t>
    <rPh sb="0" eb="2">
      <t>カンコウ</t>
    </rPh>
    <rPh sb="6" eb="8">
      <t>キカク</t>
    </rPh>
    <rPh sb="8" eb="9">
      <t>カ</t>
    </rPh>
    <phoneticPr fontId="3"/>
  </si>
  <si>
    <t>なし</t>
    <phoneticPr fontId="3"/>
  </si>
  <si>
    <t>2</t>
    <phoneticPr fontId="3"/>
  </si>
  <si>
    <t>千葉ポートタワー管理運営事業</t>
    <phoneticPr fontId="3"/>
  </si>
  <si>
    <t>千葉ポートタワーがみなとエリアと海に親しめる観光施設となることを目指す</t>
    <phoneticPr fontId="3"/>
  </si>
  <si>
    <t>イベントの実施や周辺施設等との連携（千葉ポートパーク周辺施設利用促進協議会）による集客力向上。</t>
    <phoneticPr fontId="3"/>
  </si>
  <si>
    <t>歳出予算額
80,452千円</t>
    <phoneticPr fontId="3"/>
  </si>
  <si>
    <t>3</t>
    <phoneticPr fontId="3"/>
  </si>
  <si>
    <t>千葉市民花火大会開催事業</t>
    <phoneticPr fontId="3"/>
  </si>
  <si>
    <t>市民の夏の風物詩となる観光イベントを開催する。</t>
    <phoneticPr fontId="3"/>
  </si>
  <si>
    <t>4</t>
    <phoneticPr fontId="3"/>
  </si>
  <si>
    <t>千葉市観光協会の機能強化に関する取組み</t>
    <phoneticPr fontId="3"/>
  </si>
  <si>
    <t>観光協会の担う役割について検討し、市の支援内容を決定する。</t>
    <phoneticPr fontId="3"/>
  </si>
  <si>
    <t>観光ＭＩＣＥ企画課
観光プロモーション課</t>
    <phoneticPr fontId="3"/>
  </si>
  <si>
    <t>③ 整理統合</t>
  </si>
  <si>
    <t>観光プロモーションの推進</t>
    <rPh sb="0" eb="2">
      <t>カンコウ</t>
    </rPh>
    <rPh sb="10" eb="12">
      <t>スイシン</t>
    </rPh>
    <phoneticPr fontId="3"/>
  </si>
  <si>
    <t>【国内】
（１）近隣市と広域連携を図り商品力のある体験型観光プランの創出
（２）グリーンツーリズムの推進
（３）工場夜景を観光資源として活用する都市と連携した工場夜景の認知度向上及び鑑賞スポットの開発
【海外】
（４）海外プロモーション
（５）外国人観光客受入環境整備</t>
    <rPh sb="51" eb="53">
      <t>スイシン</t>
    </rPh>
    <rPh sb="91" eb="92">
      <t>オヨ</t>
    </rPh>
    <rPh sb="93" eb="95">
      <t>カンショウ</t>
    </rPh>
    <rPh sb="100" eb="102">
      <t>カイハツ</t>
    </rPh>
    <phoneticPr fontId="3"/>
  </si>
  <si>
    <t>職員7.65人
（正規7.65人）</t>
    <phoneticPr fontId="3"/>
  </si>
  <si>
    <t>観光プロモーション課</t>
    <rPh sb="0" eb="2">
      <t>カンコウ</t>
    </rPh>
    <rPh sb="9" eb="10">
      <t>カ</t>
    </rPh>
    <phoneticPr fontId="3"/>
  </si>
  <si>
    <t>なし</t>
  </si>
  <si>
    <t>千葉市産業振興財団の支援事業</t>
    <phoneticPr fontId="3"/>
  </si>
  <si>
    <t>本市は、（公財）千葉市産業振興財団を、中小企業支援法に基づく中小企業支援の「指定法人」及び中小企業新事業活動促進法に基づく新事業支援の「中核的支援機関」に認定している。当該財団においては、様々な地域産業資源の有効活用と各支援機関との連携を図りながら、中小企業者の新分野進出やベンチャー企業・創業者等の新事業創出を総合的に支援しており、本市としては活力ある地域経済社会の構築を目指すため、当該財団の右記のような取組みを支援する。</t>
    <phoneticPr fontId="3"/>
  </si>
  <si>
    <t>労働力の確保
・人材採用力を高めるため、雇用推進課のキャリアアップアドバイザーと当財団のコーディネーターの連携・情報共有を積極的に行い、経営課題等の相談に加え、人手不足等に対する相談体制の強化を図る。</t>
    <rPh sb="8" eb="10">
      <t>ジンザイ</t>
    </rPh>
    <rPh sb="10" eb="12">
      <t>サイヨウ</t>
    </rPh>
    <rPh sb="12" eb="13">
      <t>リョク</t>
    </rPh>
    <rPh sb="14" eb="15">
      <t>タカ</t>
    </rPh>
    <rPh sb="20" eb="22">
      <t>コヨウ</t>
    </rPh>
    <rPh sb="22" eb="25">
      <t>スイシンカ</t>
    </rPh>
    <rPh sb="40" eb="41">
      <t>トウ</t>
    </rPh>
    <rPh sb="41" eb="43">
      <t>ザイダン</t>
    </rPh>
    <rPh sb="53" eb="55">
      <t>レンケイ</t>
    </rPh>
    <rPh sb="56" eb="58">
      <t>ジョウホウ</t>
    </rPh>
    <rPh sb="58" eb="60">
      <t>キョウユウ</t>
    </rPh>
    <rPh sb="61" eb="64">
      <t>セッキョクテキ</t>
    </rPh>
    <rPh sb="65" eb="66">
      <t>オコナ</t>
    </rPh>
    <rPh sb="68" eb="70">
      <t>ケイエイ</t>
    </rPh>
    <rPh sb="70" eb="72">
      <t>カダイ</t>
    </rPh>
    <rPh sb="72" eb="73">
      <t>トウ</t>
    </rPh>
    <rPh sb="74" eb="76">
      <t>ソウダン</t>
    </rPh>
    <rPh sb="77" eb="78">
      <t>クワ</t>
    </rPh>
    <rPh sb="80" eb="82">
      <t>ヒトデ</t>
    </rPh>
    <rPh sb="82" eb="84">
      <t>ブソク</t>
    </rPh>
    <rPh sb="84" eb="85">
      <t>トウ</t>
    </rPh>
    <rPh sb="86" eb="87">
      <t>タイ</t>
    </rPh>
    <rPh sb="89" eb="91">
      <t>ソウダン</t>
    </rPh>
    <rPh sb="91" eb="93">
      <t>タイセイ</t>
    </rPh>
    <rPh sb="94" eb="96">
      <t>キョウカ</t>
    </rPh>
    <rPh sb="97" eb="98">
      <t>ハカ</t>
    </rPh>
    <phoneticPr fontId="3"/>
  </si>
  <si>
    <t>産業支援課</t>
    <rPh sb="0" eb="2">
      <t>サンギョウ</t>
    </rPh>
    <rPh sb="2" eb="4">
      <t>シエン</t>
    </rPh>
    <rPh sb="4" eb="5">
      <t>カ</t>
    </rPh>
    <phoneticPr fontId="3"/>
  </si>
  <si>
    <t>CHIBA-LABO</t>
    <phoneticPr fontId="3"/>
  </si>
  <si>
    <t>事業承継への対応
・事業承継の総合的なセミナーと具体的な事業承継の計画策定や手続き等の講義を行う少人数セミナーの開催を継続する。
・事業承継計画策定に要するコンサル費用助成や融資制度等、市の支援メニューを継続するとともに、経営支援機関や金融機関等の関係機関と連携した周知を継続する。
・事業承継に関する公的相談窓口である千葉県事業引継ぎ支援センターとの情報交換を継続し、事業承継の相談者については当該センターへ取り次ぐ。</t>
    <rPh sb="10" eb="12">
      <t>ジギョウ</t>
    </rPh>
    <rPh sb="12" eb="14">
      <t>ショウケイ</t>
    </rPh>
    <rPh sb="24" eb="27">
      <t>グタイテキ</t>
    </rPh>
    <rPh sb="28" eb="30">
      <t>ジギョウ</t>
    </rPh>
    <rPh sb="30" eb="32">
      <t>ショウケイ</t>
    </rPh>
    <rPh sb="33" eb="35">
      <t>ケイカク</t>
    </rPh>
    <rPh sb="35" eb="37">
      <t>サクテイ</t>
    </rPh>
    <rPh sb="38" eb="40">
      <t>テツヅ</t>
    </rPh>
    <rPh sb="41" eb="42">
      <t>トウ</t>
    </rPh>
    <rPh sb="43" eb="45">
      <t>コウギ</t>
    </rPh>
    <rPh sb="46" eb="47">
      <t>オコナ</t>
    </rPh>
    <rPh sb="48" eb="51">
      <t>ショウニンズウ</t>
    </rPh>
    <rPh sb="56" eb="58">
      <t>カイサイ</t>
    </rPh>
    <rPh sb="59" eb="61">
      <t>ケイゾク</t>
    </rPh>
    <rPh sb="66" eb="68">
      <t>ジギョウ</t>
    </rPh>
    <rPh sb="68" eb="70">
      <t>ショウケイ</t>
    </rPh>
    <rPh sb="70" eb="72">
      <t>ケイカク</t>
    </rPh>
    <rPh sb="72" eb="74">
      <t>サクテイ</t>
    </rPh>
    <rPh sb="75" eb="76">
      <t>ヨウ</t>
    </rPh>
    <rPh sb="82" eb="84">
      <t>ヒヨウ</t>
    </rPh>
    <rPh sb="84" eb="86">
      <t>ジョセイ</t>
    </rPh>
    <rPh sb="87" eb="89">
      <t>ユウシ</t>
    </rPh>
    <rPh sb="89" eb="91">
      <t>セイド</t>
    </rPh>
    <rPh sb="91" eb="92">
      <t>トウ</t>
    </rPh>
    <rPh sb="93" eb="94">
      <t>シ</t>
    </rPh>
    <rPh sb="95" eb="97">
      <t>シエン</t>
    </rPh>
    <rPh sb="102" eb="104">
      <t>ケイゾク</t>
    </rPh>
    <rPh sb="111" eb="113">
      <t>ケイエイ</t>
    </rPh>
    <rPh sb="113" eb="115">
      <t>シエン</t>
    </rPh>
    <rPh sb="115" eb="117">
      <t>キカン</t>
    </rPh>
    <rPh sb="118" eb="120">
      <t>キンユウ</t>
    </rPh>
    <rPh sb="120" eb="122">
      <t>キカン</t>
    </rPh>
    <rPh sb="122" eb="123">
      <t>トウ</t>
    </rPh>
    <rPh sb="124" eb="126">
      <t>カンケイ</t>
    </rPh>
    <rPh sb="126" eb="128">
      <t>キカン</t>
    </rPh>
    <rPh sb="129" eb="131">
      <t>レンケイ</t>
    </rPh>
    <rPh sb="133" eb="135">
      <t>シュウチ</t>
    </rPh>
    <rPh sb="136" eb="138">
      <t>ケイゾク</t>
    </rPh>
    <rPh sb="143" eb="145">
      <t>ジギョウ</t>
    </rPh>
    <rPh sb="145" eb="147">
      <t>ショウケイ</t>
    </rPh>
    <rPh sb="148" eb="149">
      <t>カン</t>
    </rPh>
    <rPh sb="151" eb="153">
      <t>コウテキ</t>
    </rPh>
    <rPh sb="153" eb="155">
      <t>ソウダン</t>
    </rPh>
    <rPh sb="155" eb="157">
      <t>マドグチ</t>
    </rPh>
    <rPh sb="160" eb="163">
      <t>チバケン</t>
    </rPh>
    <rPh sb="163" eb="165">
      <t>ジギョウ</t>
    </rPh>
    <rPh sb="165" eb="167">
      <t>ヒキツ</t>
    </rPh>
    <rPh sb="168" eb="170">
      <t>シエン</t>
    </rPh>
    <rPh sb="176" eb="178">
      <t>ジョウホウ</t>
    </rPh>
    <rPh sb="178" eb="180">
      <t>コウカン</t>
    </rPh>
    <rPh sb="181" eb="183">
      <t>ケイゾク</t>
    </rPh>
    <rPh sb="185" eb="187">
      <t>ジギョウ</t>
    </rPh>
    <rPh sb="187" eb="189">
      <t>ショウケイ</t>
    </rPh>
    <rPh sb="190" eb="192">
      <t>ソウダン</t>
    </rPh>
    <rPh sb="192" eb="193">
      <t>シャ</t>
    </rPh>
    <rPh sb="198" eb="200">
      <t>トウガイ</t>
    </rPh>
    <rPh sb="205" eb="206">
      <t>ト</t>
    </rPh>
    <rPh sb="207" eb="208">
      <t>ツ</t>
    </rPh>
    <phoneticPr fontId="3"/>
  </si>
  <si>
    <t>中小企業資金融資制度</t>
    <phoneticPr fontId="3"/>
  </si>
  <si>
    <t>歳出予算額
　21,079百万円
【内訳】
預託金20,500百万円
利子補給436百万円
損失てん補金141百万円
諸経費2百万円</t>
    <phoneticPr fontId="3"/>
  </si>
  <si>
    <t>雇用推進課</t>
    <rPh sb="0" eb="5">
      <t>コヨウ</t>
    </rPh>
    <phoneticPr fontId="3"/>
  </si>
  <si>
    <t>④ アウトソーシング</t>
  </si>
  <si>
    <t>勤労者福祉施設管理委託</t>
    <phoneticPr fontId="3"/>
  </si>
  <si>
    <t>勤労者施設としての存在意義及び資産経営の観点から現在の2館について、あり方を検討する。</t>
    <phoneticPr fontId="3"/>
  </si>
  <si>
    <t>長沼原勤労市民プラザ
幕張勤労市民プラザ
（減価償却費29百万円）
【内訳】
長沼原20
幕張9</t>
    <phoneticPr fontId="3"/>
  </si>
  <si>
    <t>5</t>
    <phoneticPr fontId="1"/>
  </si>
  <si>
    <t>地方卸売市場</t>
    <rPh sb="0" eb="2">
      <t>チホウ</t>
    </rPh>
    <rPh sb="2" eb="4">
      <t>オロシウリ</t>
    </rPh>
    <rPh sb="4" eb="6">
      <t>シジョウ</t>
    </rPh>
    <phoneticPr fontId="3"/>
  </si>
  <si>
    <t>⑦ 資産活用</t>
  </si>
  <si>
    <t>取扱高の拡大に向け、市場用地及び施設を有効活用するとともに、必要最低限の維持・保全を図っていく。</t>
    <rPh sb="0" eb="2">
      <t>トリアツカイ</t>
    </rPh>
    <rPh sb="2" eb="3">
      <t>ダカ</t>
    </rPh>
    <rPh sb="4" eb="6">
      <t>カクダイ</t>
    </rPh>
    <rPh sb="7" eb="8">
      <t>ム</t>
    </rPh>
    <rPh sb="10" eb="12">
      <t>イチバ</t>
    </rPh>
    <rPh sb="12" eb="14">
      <t>ヨウチ</t>
    </rPh>
    <rPh sb="14" eb="15">
      <t>オヨ</t>
    </rPh>
    <rPh sb="16" eb="18">
      <t>シセツ</t>
    </rPh>
    <rPh sb="19" eb="21">
      <t>ユウコウ</t>
    </rPh>
    <rPh sb="21" eb="23">
      <t>カツヨウ</t>
    </rPh>
    <rPh sb="30" eb="32">
      <t>ヒツヨウ</t>
    </rPh>
    <rPh sb="32" eb="35">
      <t>サイテイゲン</t>
    </rPh>
    <rPh sb="36" eb="38">
      <t>イジ</t>
    </rPh>
    <rPh sb="39" eb="41">
      <t>ホゼン</t>
    </rPh>
    <rPh sb="42" eb="43">
      <t>ハカ</t>
    </rPh>
    <phoneticPr fontId="3"/>
  </si>
  <si>
    <t>740
（うち一般財源：160）</t>
    <phoneticPr fontId="3"/>
  </si>
  <si>
    <t>企業立地促進事業</t>
  </si>
  <si>
    <t>市外企業の新規立地及び市内企業の追加投資を促進することで、税源の涵養と雇用の創出、地域経済の活性化による都市活力の維持・向上を目指す。</t>
  </si>
  <si>
    <t>企業立地促進事業
・企業立地促進事業補助金
　各企業の投資計画に即して企業立地促進事業補助金（所有型・賃借型・累積投資型）を交付する。
・農業法人立地促進事業補助金
　農業法人の誘致を促進し、農業の「成長産業化」を実現するため、農業法人立地促進事業補助金を交付する。
・企業立地促進融資制度
　所有型・累積投資型及び農業法人立地促進事業に係る施設の整備に係る資金調達を支援すべく、利子補給及び預託金を支出し、有利な資金調達手段を企業へ提供する。</t>
  </si>
  <si>
    <t>企業立地課</t>
    <rPh sb="0" eb="2">
      <t>キギョウ</t>
    </rPh>
    <rPh sb="2" eb="4">
      <t>リッチ</t>
    </rPh>
    <rPh sb="4" eb="5">
      <t>カ</t>
    </rPh>
    <phoneticPr fontId="3"/>
  </si>
  <si>
    <t>産業用地整備事業</t>
    <rPh sb="0" eb="2">
      <t>サンギョウ</t>
    </rPh>
    <rPh sb="2" eb="4">
      <t>ヨウチ</t>
    </rPh>
    <rPh sb="4" eb="6">
      <t>セイビ</t>
    </rPh>
    <rPh sb="6" eb="8">
      <t>ジギョウ</t>
    </rPh>
    <phoneticPr fontId="3"/>
  </si>
  <si>
    <t>競輪ファン等に対し、他場借上による千葉市営競輪の開催及び他場開催レースの車券発売を行うとともに、顧客獲得を着実に進めるため、地域住民をはじめ多くの市民の方々に、新たな競輪に向けたＰＲを、開催時には場内イベントとして実施していく。</t>
    <phoneticPr fontId="3"/>
  </si>
  <si>
    <t>【250競輪事業】
第1期解体除却完了（R1.10）
930百万円
【競輪事業運営】
R元年度実績
入場者数計：278,634人
(本場（借上げ場）： 47,800人)
(場外：230,834人)
車券売上： 8,731百万円
繰出金：5百万円</t>
    <rPh sb="4" eb="6">
      <t>ケイリン</t>
    </rPh>
    <rPh sb="6" eb="8">
      <t>ジギョウ</t>
    </rPh>
    <rPh sb="10" eb="11">
      <t>ダイ</t>
    </rPh>
    <rPh sb="12" eb="13">
      <t>キ</t>
    </rPh>
    <rPh sb="13" eb="15">
      <t>カイタイ</t>
    </rPh>
    <rPh sb="15" eb="17">
      <t>ジョキャク</t>
    </rPh>
    <rPh sb="17" eb="19">
      <t>カンリョウ</t>
    </rPh>
    <rPh sb="30" eb="31">
      <t>ヒャク</t>
    </rPh>
    <rPh sb="31" eb="32">
      <t>マン</t>
    </rPh>
    <rPh sb="32" eb="33">
      <t>エン</t>
    </rPh>
    <rPh sb="40" eb="42">
      <t>ウンエイ</t>
    </rPh>
    <phoneticPr fontId="3"/>
  </si>
  <si>
    <t>競輪場内施設
サイクル会館
（減価償却費270百万円）
【内訳】
競輪場　213百万円
ｻｲｸﾙ会館　57百万円</t>
    <rPh sb="40" eb="42">
      <t>ヒャクマン</t>
    </rPh>
    <rPh sb="53" eb="55">
      <t>ヒャクマン</t>
    </rPh>
    <phoneticPr fontId="3"/>
  </si>
  <si>
    <t>市場機能の強化
（市場のあり方検討）</t>
    <rPh sb="0" eb="2">
      <t>シジョウ</t>
    </rPh>
    <rPh sb="2" eb="4">
      <t>キノウ</t>
    </rPh>
    <rPh sb="5" eb="7">
      <t>キョウカ</t>
    </rPh>
    <rPh sb="9" eb="11">
      <t>イチバ</t>
    </rPh>
    <rPh sb="14" eb="15">
      <t>カタ</t>
    </rPh>
    <rPh sb="15" eb="17">
      <t>ケントウ</t>
    </rPh>
    <phoneticPr fontId="3"/>
  </si>
  <si>
    <t>公営企業として将来にわたって安定的なサービスが提供できるよう、市場のあり方を検討し、効率的・効果的な市場経営を目指す。</t>
    <rPh sb="0" eb="2">
      <t>コウエイ</t>
    </rPh>
    <rPh sb="2" eb="4">
      <t>キギョウ</t>
    </rPh>
    <rPh sb="7" eb="9">
      <t>ショウライ</t>
    </rPh>
    <rPh sb="14" eb="17">
      <t>アンテイテキ</t>
    </rPh>
    <rPh sb="23" eb="25">
      <t>テイキョウ</t>
    </rPh>
    <rPh sb="31" eb="33">
      <t>イチバ</t>
    </rPh>
    <rPh sb="36" eb="37">
      <t>カタ</t>
    </rPh>
    <rPh sb="38" eb="40">
      <t>ケントウ</t>
    </rPh>
    <rPh sb="42" eb="45">
      <t>コウリツテキ</t>
    </rPh>
    <rPh sb="46" eb="48">
      <t>コウカ</t>
    </rPh>
    <rPh sb="48" eb="49">
      <t>テキ</t>
    </rPh>
    <rPh sb="50" eb="52">
      <t>シジョウ</t>
    </rPh>
    <rPh sb="52" eb="54">
      <t>ケイエイ</t>
    </rPh>
    <rPh sb="55" eb="57">
      <t>メザ</t>
    </rPh>
    <phoneticPr fontId="3"/>
  </si>
  <si>
    <t>946
（うち一般財源:160）</t>
    <rPh sb="7" eb="9">
      <t>イッパン</t>
    </rPh>
    <rPh sb="9" eb="11">
      <t>ザイゲン</t>
    </rPh>
    <phoneticPr fontId="3"/>
  </si>
  <si>
    <t>　観光を通じて来訪者から喜ばれ、行ってみたい、また来たいと感じてもらえる都市を目指す。</t>
    <phoneticPr fontId="3"/>
  </si>
  <si>
    <t>勤労市民の文化の向上及び健康増進を図ることで、勤労者の福祉の増進に寄与するため、勤労市民プラザを設置し、管理運営する。</t>
    <phoneticPr fontId="3"/>
  </si>
  <si>
    <t>雇用推進
（市内企業への人材供給等）</t>
    <phoneticPr fontId="3"/>
  </si>
  <si>
    <t>市民及び市外の観光客が、港と海に親しめる観光施設となることを目的に、指定管理者制度を活用した施設の適正な管理</t>
    <rPh sb="30" eb="32">
      <t>モクテキ</t>
    </rPh>
    <rPh sb="34" eb="36">
      <t>シテイ</t>
    </rPh>
    <rPh sb="36" eb="39">
      <t>カンリシャ</t>
    </rPh>
    <rPh sb="39" eb="41">
      <t>セイド</t>
    </rPh>
    <rPh sb="42" eb="44">
      <t>カツヨウ</t>
    </rPh>
    <rPh sb="46" eb="48">
      <t>シセツ</t>
    </rPh>
    <phoneticPr fontId="3"/>
  </si>
  <si>
    <t>計画的な修繕の実施。
・建築部計画的保全事業の実施。
・大規模修繕の計画的な実施について、千葉県と協議する。</t>
    <rPh sb="12" eb="14">
      <t>ケンチク</t>
    </rPh>
    <rPh sb="14" eb="15">
      <t>ブ</t>
    </rPh>
    <rPh sb="23" eb="25">
      <t>ジッシ</t>
    </rPh>
    <rPh sb="28" eb="31">
      <t>ダイキボ</t>
    </rPh>
    <rPh sb="31" eb="33">
      <t>シュウゼン</t>
    </rPh>
    <rPh sb="34" eb="37">
      <t>ケイカクテキ</t>
    </rPh>
    <rPh sb="38" eb="40">
      <t>ジッシ</t>
    </rPh>
    <phoneticPr fontId="3"/>
  </si>
  <si>
    <t>地方卸売市場
（減価償却費1.47億円）</t>
    <rPh sb="0" eb="2">
      <t>チホウ</t>
    </rPh>
    <rPh sb="2" eb="4">
      <t>オロシウリ</t>
    </rPh>
    <rPh sb="4" eb="6">
      <t>シジョウ</t>
    </rPh>
    <rPh sb="17" eb="18">
      <t>オク</t>
    </rPh>
    <phoneticPr fontId="3"/>
  </si>
  <si>
    <t>〔短期事業〕
（１）求人・求職者支援
・ふるさとハローワーク（2か所）
国との一体化事業。国の無料職業紹介と市の生活・就労相談を一体的に提供する。
・インターンシップ（IS)促進事業
企業に対しISの受入方法等のセミナーを実施。
・合同企業説明会（対象：大学３年生）
ISに向けたマッチング会を実施。
（２）人材採用力向上支援
・キャリアアップアドバイザーコンサルティング実証事業
・企業向けセミナーの実施（働き方改革、外国人材活用）
〔中・長期事業〕
（３）産業人材育成
　（キャリア教育）
・技術職・技能職の魅力啓発冊子の作成と配布
・企業見学バスツアーの実施
・ちばっ子商人育成スクール</t>
    <rPh sb="1" eb="3">
      <t>タンキ</t>
    </rPh>
    <rPh sb="3" eb="5">
      <t>ジギョウ</t>
    </rPh>
    <rPh sb="10" eb="12">
      <t>キュウジン</t>
    </rPh>
    <rPh sb="13" eb="15">
      <t>キュウショク</t>
    </rPh>
    <rPh sb="15" eb="16">
      <t>シャ</t>
    </rPh>
    <rPh sb="16" eb="18">
      <t>シエン</t>
    </rPh>
    <rPh sb="36" eb="37">
      <t>クニ</t>
    </rPh>
    <rPh sb="39" eb="42">
      <t>イッタイカ</t>
    </rPh>
    <rPh sb="42" eb="44">
      <t>ジギョウ</t>
    </rPh>
    <rPh sb="45" eb="46">
      <t>クニ</t>
    </rPh>
    <rPh sb="47" eb="49">
      <t>ムリョウ</t>
    </rPh>
    <rPh sb="49" eb="51">
      <t>ショクギョウ</t>
    </rPh>
    <rPh sb="51" eb="53">
      <t>ショウカイ</t>
    </rPh>
    <rPh sb="54" eb="55">
      <t>シ</t>
    </rPh>
    <rPh sb="56" eb="58">
      <t>セイカツ</t>
    </rPh>
    <rPh sb="59" eb="61">
      <t>シュウロウ</t>
    </rPh>
    <rPh sb="61" eb="63">
      <t>ソウダン</t>
    </rPh>
    <rPh sb="64" eb="67">
      <t>イッタイテキ</t>
    </rPh>
    <rPh sb="68" eb="70">
      <t>テイキョウ</t>
    </rPh>
    <rPh sb="157" eb="159">
      <t>ジンザイ</t>
    </rPh>
    <rPh sb="159" eb="161">
      <t>サイヨウ</t>
    </rPh>
    <rPh sb="161" eb="162">
      <t>リョク</t>
    </rPh>
    <rPh sb="162" eb="164">
      <t>コウジョウ</t>
    </rPh>
    <rPh sb="164" eb="166">
      <t>シエン</t>
    </rPh>
    <rPh sb="189" eb="191">
      <t>ジッショウ</t>
    </rPh>
    <rPh sb="191" eb="193">
      <t>ジギョウ</t>
    </rPh>
    <rPh sb="195" eb="198">
      <t>キギョウム</t>
    </rPh>
    <rPh sb="204" eb="206">
      <t>ジッシ</t>
    </rPh>
    <rPh sb="207" eb="208">
      <t>ハタラ</t>
    </rPh>
    <rPh sb="209" eb="210">
      <t>カタ</t>
    </rPh>
    <rPh sb="210" eb="212">
      <t>カイカク</t>
    </rPh>
    <rPh sb="213" eb="215">
      <t>ガイコク</t>
    </rPh>
    <rPh sb="215" eb="216">
      <t>ジン</t>
    </rPh>
    <rPh sb="216" eb="217">
      <t>ザイ</t>
    </rPh>
    <rPh sb="217" eb="219">
      <t>カツヨウ</t>
    </rPh>
    <rPh sb="223" eb="224">
      <t>チュウ</t>
    </rPh>
    <rPh sb="225" eb="227">
      <t>チョウキ</t>
    </rPh>
    <rPh sb="234" eb="236">
      <t>サンギョウ</t>
    </rPh>
    <rPh sb="236" eb="238">
      <t>ジンザイ</t>
    </rPh>
    <rPh sb="238" eb="240">
      <t>イクセイ</t>
    </rPh>
    <rPh sb="247" eb="249">
      <t>キョウイク</t>
    </rPh>
    <phoneticPr fontId="3"/>
  </si>
  <si>
    <t>① 調達改革</t>
    <phoneticPr fontId="3"/>
  </si>
  <si>
    <t>1-1-1</t>
  </si>
  <si>
    <t>緑と水辺の保全・活用</t>
    <phoneticPr fontId="1"/>
  </si>
  <si>
    <t>② 課題抑制</t>
    <phoneticPr fontId="3"/>
  </si>
  <si>
    <t>1-1-2</t>
  </si>
  <si>
    <t>やすらぎとにぎわいのある海辺の創出</t>
    <phoneticPr fontId="1"/>
  </si>
  <si>
    <t>③ 整理統合</t>
    <phoneticPr fontId="3"/>
  </si>
  <si>
    <t>1-2-1</t>
  </si>
  <si>
    <t>公園緑地の充実</t>
    <phoneticPr fontId="1"/>
  </si>
  <si>
    <t>④ アウトソーシング</t>
    <phoneticPr fontId="3"/>
  </si>
  <si>
    <t>1-2-2</t>
  </si>
  <si>
    <t>都市緑化の推進</t>
    <phoneticPr fontId="1"/>
  </si>
  <si>
    <t>⑤ 連携・協働</t>
    <phoneticPr fontId="3"/>
  </si>
  <si>
    <t>1-2-3</t>
  </si>
  <si>
    <t>花のあふれるまちづくりの推進</t>
    <phoneticPr fontId="1"/>
  </si>
  <si>
    <t>⑥ ＩＣＴ活用</t>
    <phoneticPr fontId="3"/>
  </si>
  <si>
    <t>1-3-1</t>
  </si>
  <si>
    <t>低炭素社会の実現に向けた取組みの推進</t>
    <phoneticPr fontId="1"/>
  </si>
  <si>
    <t>⑦ 資産活用</t>
    <phoneticPr fontId="3"/>
  </si>
  <si>
    <t>1-3-2</t>
  </si>
  <si>
    <t>循環型社会の実現に向けた取組みの推進</t>
    <phoneticPr fontId="1"/>
  </si>
  <si>
    <t>⑧ その他</t>
    <phoneticPr fontId="3"/>
  </si>
  <si>
    <t>1-3-3</t>
  </si>
  <si>
    <t>良好な生活環境の確保</t>
    <phoneticPr fontId="1"/>
  </si>
  <si>
    <t>環境保全・創造活動の推進</t>
    <phoneticPr fontId="1"/>
  </si>
  <si>
    <t>2-1-1</t>
  </si>
  <si>
    <t>健康づくりの推進</t>
    <phoneticPr fontId="1"/>
  </si>
  <si>
    <t>2-1-2</t>
  </si>
  <si>
    <t>医療体制の充実</t>
    <phoneticPr fontId="1"/>
  </si>
  <si>
    <t>2-1-3</t>
  </si>
  <si>
    <t>食の安全と環境衛生の推進</t>
    <phoneticPr fontId="3"/>
  </si>
  <si>
    <t>2-2-1</t>
  </si>
  <si>
    <t>子育て支援の充実</t>
    <phoneticPr fontId="1"/>
  </si>
  <si>
    <t>2-2-2</t>
  </si>
  <si>
    <t>こどもの健全育成の推進</t>
    <phoneticPr fontId="1"/>
  </si>
  <si>
    <t>2-3-1</t>
  </si>
  <si>
    <t>地域福祉の充実</t>
    <phoneticPr fontId="1"/>
  </si>
  <si>
    <t>2-4-1</t>
  </si>
  <si>
    <t>介護予防と生きがいづくりの促進</t>
    <phoneticPr fontId="1"/>
  </si>
  <si>
    <t>2-4-2</t>
  </si>
  <si>
    <t>地域生活支援の充実（高齢者）</t>
    <phoneticPr fontId="1"/>
  </si>
  <si>
    <t>2-4-3</t>
  </si>
  <si>
    <t>介護保険サービスの充実</t>
    <phoneticPr fontId="1"/>
  </si>
  <si>
    <t>2-5-1</t>
  </si>
  <si>
    <t>療育体制と相談支援の充実</t>
    <phoneticPr fontId="1"/>
  </si>
  <si>
    <t>2-5-2</t>
  </si>
  <si>
    <t>地域生活支援の充実（障害のある人）</t>
    <phoneticPr fontId="1"/>
  </si>
  <si>
    <t>2-5-3</t>
  </si>
  <si>
    <t>就労支援と社会参加の促進</t>
    <phoneticPr fontId="1"/>
  </si>
  <si>
    <t>3-1-1</t>
  </si>
  <si>
    <t>学校教育の振興</t>
    <phoneticPr fontId="1"/>
  </si>
  <si>
    <t>3-1-2</t>
  </si>
  <si>
    <t>地域の教育力の向上</t>
    <phoneticPr fontId="1"/>
  </si>
  <si>
    <t>3-1-3</t>
  </si>
  <si>
    <t>こどもの参画の推進</t>
    <phoneticPr fontId="1"/>
  </si>
  <si>
    <t>施設の老朽化が著しく、また、市場の経営環境が厳しさを増しているため、今後の市場のあり方について検討を要する。
あり方の検討にあたっては、以下の視点を踏まえる必要がある。
・近隣他市場との差別化
・生産者や事業者ニーズに対応した施設整備やサービスの充実
・市場経営における収支ギャップの解消
同時に、場内事業者の経営改善に取り組む必要がある。</t>
    <phoneticPr fontId="3"/>
  </si>
  <si>
    <t>稲毛区(長沼原)、美浜区(幕張)の2か所に勤労市民プラザを設置・運営するとともに、将来的な施設のあり方も見据えながら、勤労者を始めとした施設利用者の活動の場を提供</t>
    <phoneticPr fontId="3"/>
  </si>
  <si>
    <t>【R1年度実績】
〔短期事業〕
（１）求人・求職者支援
・ふるさとハローワーク（2か所）
利用者数　31,157人
職業紹介　  5,053件
就職件数　  1,236人
・インターンシップ促進事業
参加企業　延べ102社
・合同企業説明会
参加企業数　31社
参加学生数　64人
インターンシップ申込　78件
（２）人材採用向上支援
・キャリアアップアドバイザー
訪問企業数：延べ121社
支援企業数：46社
〔中・長期事業〕
（３）産業人材支援（キャリア教育）
・啓発冊子配布　9,000部
・企業見学バスツアー　高校1校
・ちばっ子商人育成スクール
「西千葉子ども起業塾」
　32名参加
　※参加満足度　93%
「軒先珈琲カフェ起業体験講座（中学生向け起業体験講座）」
　20名参加
　※参加満足度　88%
「幕張新都心ビジネススクール」
　7名参加
　※参加満足度　71%
「夏休みおしごと感動体験ワクワクワークデー」
　959名参加
　※参加満足度　96%</t>
    <rPh sb="193" eb="194">
      <t>ノ</t>
    </rPh>
    <phoneticPr fontId="3"/>
  </si>
  <si>
    <t>市内外からの来場者に対し、千葉県及び千葉市の豊かな食、特産品、文化などのＰＲや魅力あふれる企画を実施による“にぎわい”の創出を行う。また、会場を千葉ポートパークとすることにより海辺の魅力を広くＰＲし、イベントを通じて千葉みなとエリア及び千葉駅周辺を含む経済の活性化に繋げることを目的とする 。</t>
    <rPh sb="13" eb="16">
      <t>チバケン</t>
    </rPh>
    <rPh sb="16" eb="17">
      <t>オヨ</t>
    </rPh>
    <rPh sb="18" eb="21">
      <t>チバシ</t>
    </rPh>
    <rPh sb="22" eb="23">
      <t>ユタ</t>
    </rPh>
    <rPh sb="25" eb="26">
      <t>ショク</t>
    </rPh>
    <rPh sb="27" eb="30">
      <t>トクサンヒン</t>
    </rPh>
    <rPh sb="31" eb="33">
      <t>ブンカ</t>
    </rPh>
    <rPh sb="63" eb="64">
      <t>オコナ</t>
    </rPh>
    <phoneticPr fontId="3"/>
  </si>
  <si>
    <t>千葉市のウォーターフロントにあたる日本一の長さを誇る人工海浜や幕張新都心地区周辺において、花火大会を開催することで、賑わいの創出と本市経済の活性化を目指す。</t>
    <phoneticPr fontId="3"/>
  </si>
  <si>
    <t>【周辺自治体等】
引き続き近隣市（市原市、四街道市）と相互出店するなどの連携を推進していくことで、魅力あるイベントとしていく。</t>
    <rPh sb="1" eb="3">
      <t>シュウヘン</t>
    </rPh>
    <rPh sb="3" eb="6">
      <t>ジチタイ</t>
    </rPh>
    <rPh sb="6" eb="7">
      <t>ナド</t>
    </rPh>
    <rPh sb="9" eb="10">
      <t>ヒ</t>
    </rPh>
    <rPh sb="11" eb="12">
      <t>ツヅ</t>
    </rPh>
    <rPh sb="13" eb="15">
      <t>キンリン</t>
    </rPh>
    <rPh sb="15" eb="16">
      <t>シ</t>
    </rPh>
    <rPh sb="17" eb="20">
      <t>イチハラシ</t>
    </rPh>
    <rPh sb="21" eb="25">
      <t>ヨツカイドウシ</t>
    </rPh>
    <rPh sb="27" eb="29">
      <t>ソウゴ</t>
    </rPh>
    <rPh sb="29" eb="31">
      <t>シュッテン</t>
    </rPh>
    <rPh sb="39" eb="41">
      <t>スイシン</t>
    </rPh>
    <rPh sb="49" eb="51">
      <t>ミリョク</t>
    </rPh>
    <phoneticPr fontId="5"/>
  </si>
  <si>
    <t>＜取扱実績＞
・取扱数量／取扱金額
（R元年度）
青果部 114,182ｔ/231.31億円
 H30年度比：94.9% / 95.6%
 H  3年度比：80.3% / 66.7%
水産物部 11,804ｔ/120.88億円
 H30年度比：96.5% / 96.8%
 H  3年度比：28.0% / 30.2%
（H30年度）
青果部  120,259ｔ/241.93億円
水産物部 12,234ｔ/124.84億円
（H 3年度）
青果部  142,240ｔ/346.61億円
水産物部 42,087ｔ/400.78億円
＜市場規模（参考）＞
・場内関係業者
　卸業者　　　   3社
　仲卸業者　  49社
　関連事業者 42社
（従業員数　約1,000人）
・売買参加者　227人
・出荷者　 約　260人　
・買出人　 約　890人</t>
    <rPh sb="1" eb="2">
      <t>ト</t>
    </rPh>
    <rPh sb="2" eb="3">
      <t>アツカ</t>
    </rPh>
    <rPh sb="3" eb="5">
      <t>ジッセキ</t>
    </rPh>
    <rPh sb="13" eb="15">
      <t>トリアツカ</t>
    </rPh>
    <rPh sb="15" eb="17">
      <t>キンガク</t>
    </rPh>
    <rPh sb="20" eb="21">
      <t>ガン</t>
    </rPh>
    <rPh sb="44" eb="45">
      <t>オク</t>
    </rPh>
    <rPh sb="51" eb="53">
      <t>ネンド</t>
    </rPh>
    <rPh sb="53" eb="54">
      <t>ヒ</t>
    </rPh>
    <rPh sb="74" eb="76">
      <t>ネンド</t>
    </rPh>
    <rPh sb="76" eb="77">
      <t>ヒ</t>
    </rPh>
    <rPh sb="270" eb="272">
      <t>シジョウ</t>
    </rPh>
    <rPh sb="272" eb="274">
      <t>キボ</t>
    </rPh>
    <rPh sb="275" eb="277">
      <t>サンコウ</t>
    </rPh>
    <phoneticPr fontId="3"/>
  </si>
  <si>
    <t>施設利用者に勤労者団体が占める割合は10％を割り込んでおり、勤労者施設としての存在意義が薄れつつある。
特に、長沼原勤労市民プラザは勤労者団体の登録数が幕張勤労市民プラザの半分以下であり、利用者数も少なく、築年数から勘案して、大規模改修の時期も迫っているため、勤労市民プラザのあり方の検討が急務である。</t>
    <rPh sb="52" eb="53">
      <t>トク</t>
    </rPh>
    <rPh sb="55" eb="57">
      <t>ナガヌマ</t>
    </rPh>
    <rPh sb="57" eb="58">
      <t>ハラ</t>
    </rPh>
    <rPh sb="58" eb="60">
      <t>キンロウ</t>
    </rPh>
    <rPh sb="60" eb="62">
      <t>シミン</t>
    </rPh>
    <rPh sb="66" eb="68">
      <t>キンロウ</t>
    </rPh>
    <rPh sb="68" eb="69">
      <t>シャ</t>
    </rPh>
    <rPh sb="69" eb="71">
      <t>ダンタイ</t>
    </rPh>
    <rPh sb="72" eb="74">
      <t>トウロク</t>
    </rPh>
    <rPh sb="74" eb="75">
      <t>スウ</t>
    </rPh>
    <rPh sb="76" eb="78">
      <t>マクハリ</t>
    </rPh>
    <rPh sb="78" eb="80">
      <t>キンロウ</t>
    </rPh>
    <rPh sb="80" eb="82">
      <t>シミン</t>
    </rPh>
    <rPh sb="86" eb="88">
      <t>ハンブン</t>
    </rPh>
    <rPh sb="88" eb="90">
      <t>イカ</t>
    </rPh>
    <rPh sb="94" eb="96">
      <t>リヨウ</t>
    </rPh>
    <rPh sb="96" eb="97">
      <t>シャ</t>
    </rPh>
    <rPh sb="97" eb="98">
      <t>スウ</t>
    </rPh>
    <rPh sb="99" eb="100">
      <t>スク</t>
    </rPh>
    <rPh sb="103" eb="104">
      <t>チク</t>
    </rPh>
    <rPh sb="104" eb="106">
      <t>ネンスウ</t>
    </rPh>
    <rPh sb="108" eb="110">
      <t>カンアン</t>
    </rPh>
    <rPh sb="113" eb="116">
      <t>ダイキボ</t>
    </rPh>
    <rPh sb="116" eb="118">
      <t>カイシュウ</t>
    </rPh>
    <rPh sb="119" eb="121">
      <t>ジキ</t>
    </rPh>
    <rPh sb="122" eb="123">
      <t>セマ</t>
    </rPh>
    <rPh sb="140" eb="141">
      <t>カタ</t>
    </rPh>
    <rPh sb="142" eb="144">
      <t>ケントウ</t>
    </rPh>
    <rPh sb="145" eb="147">
      <t>キュウム</t>
    </rPh>
    <phoneticPr fontId="3"/>
  </si>
  <si>
    <t>将来にわたって安定的なサービスが提供できるよう、外部委託により施設再整備計画の作成や収支ギャップ解消策の検討による投資・財政計画の作成などを行う経営戦略を策定し、効率的・効果的な市場経営の推進を目指す。</t>
    <rPh sb="24" eb="26">
      <t>ガイブ</t>
    </rPh>
    <rPh sb="26" eb="28">
      <t>イタク</t>
    </rPh>
    <rPh sb="39" eb="41">
      <t>サクセイ</t>
    </rPh>
    <rPh sb="42" eb="44">
      <t>シュウシ</t>
    </rPh>
    <rPh sb="48" eb="50">
      <t>カイショウ</t>
    </rPh>
    <rPh sb="50" eb="51">
      <t>サク</t>
    </rPh>
    <rPh sb="52" eb="54">
      <t>ケントウ</t>
    </rPh>
    <rPh sb="57" eb="59">
      <t>トウシ</t>
    </rPh>
    <rPh sb="60" eb="62">
      <t>ザイセイ</t>
    </rPh>
    <rPh sb="62" eb="64">
      <t>ケイカク</t>
    </rPh>
    <rPh sb="65" eb="67">
      <t>サクセイ</t>
    </rPh>
    <rPh sb="70" eb="71">
      <t>オコナ</t>
    </rPh>
    <phoneticPr fontId="3"/>
  </si>
  <si>
    <t>⑥ ＩＣＴ活用</t>
  </si>
  <si>
    <t>【250競輪事業】
１　250競輪は世界初の取組みとなるため、競技規則や選手管理、番組（出走表）編成等運用方法を新たに策定する必要がある。また、民間活力導入事業であるため、民間事業者である日本写真判定（株）と250競輪事業及び（仮称）千葉公園ドームの管理・運営について取り決めを行う必要がある。
２　（仮称）千葉公園ドームの建設にあたり、隣接する（仮称）千葉公園体育館や千葉公園全体の再整備との整合を図る必要がある。
【競輪事業運営】
３ （仮称）千葉公園ドーム整備期間中は、千葉競輪場での主催レース開催が不可能となるが、施行権維持のために他場を借り上げ、主催レースを開催する必要がある。</t>
    <rPh sb="4" eb="6">
      <t>ケイリン</t>
    </rPh>
    <rPh sb="6" eb="8">
      <t>ジギョウ</t>
    </rPh>
    <rPh sb="15" eb="17">
      <t>ケイリン</t>
    </rPh>
    <rPh sb="18" eb="21">
      <t>セカイハツ</t>
    </rPh>
    <rPh sb="22" eb="24">
      <t>トリクミ</t>
    </rPh>
    <rPh sb="31" eb="33">
      <t>キョウギ</t>
    </rPh>
    <rPh sb="33" eb="35">
      <t>キソク</t>
    </rPh>
    <rPh sb="36" eb="38">
      <t>センシュ</t>
    </rPh>
    <rPh sb="38" eb="40">
      <t>カンリ</t>
    </rPh>
    <rPh sb="41" eb="43">
      <t>バングミ</t>
    </rPh>
    <rPh sb="44" eb="46">
      <t>シュッソウ</t>
    </rPh>
    <rPh sb="46" eb="47">
      <t>ヒョウ</t>
    </rPh>
    <rPh sb="48" eb="50">
      <t>ヘンセイ</t>
    </rPh>
    <rPh sb="50" eb="51">
      <t>トウ</t>
    </rPh>
    <rPh sb="51" eb="53">
      <t>ウンヨウ</t>
    </rPh>
    <rPh sb="53" eb="55">
      <t>ホウホウ</t>
    </rPh>
    <rPh sb="56" eb="57">
      <t>アラ</t>
    </rPh>
    <rPh sb="59" eb="61">
      <t>サクテイ</t>
    </rPh>
    <rPh sb="63" eb="65">
      <t>ヒツヨウ</t>
    </rPh>
    <rPh sb="72" eb="74">
      <t>ミンカン</t>
    </rPh>
    <rPh sb="74" eb="76">
      <t>カツリョク</t>
    </rPh>
    <rPh sb="76" eb="78">
      <t>ドウニュウ</t>
    </rPh>
    <rPh sb="78" eb="80">
      <t>ジギョウ</t>
    </rPh>
    <rPh sb="86" eb="88">
      <t>ミンカン</t>
    </rPh>
    <rPh sb="88" eb="91">
      <t>ジギョウシャ</t>
    </rPh>
    <rPh sb="94" eb="96">
      <t>ニホン</t>
    </rPh>
    <rPh sb="96" eb="98">
      <t>シャシン</t>
    </rPh>
    <rPh sb="98" eb="100">
      <t>ハンテイ</t>
    </rPh>
    <rPh sb="100" eb="103">
      <t>カブ</t>
    </rPh>
    <rPh sb="107" eb="109">
      <t>ケイリン</t>
    </rPh>
    <rPh sb="109" eb="111">
      <t>ジギョウ</t>
    </rPh>
    <rPh sb="111" eb="112">
      <t>オヨ</t>
    </rPh>
    <rPh sb="114" eb="116">
      <t>カショウ</t>
    </rPh>
    <rPh sb="117" eb="119">
      <t>チバ</t>
    </rPh>
    <rPh sb="119" eb="121">
      <t>コウエン</t>
    </rPh>
    <rPh sb="125" eb="127">
      <t>カンリ</t>
    </rPh>
    <rPh sb="128" eb="130">
      <t>ウンエイ</t>
    </rPh>
    <rPh sb="134" eb="135">
      <t>ト</t>
    </rPh>
    <rPh sb="136" eb="137">
      <t>キ</t>
    </rPh>
    <rPh sb="139" eb="140">
      <t>オコナ</t>
    </rPh>
    <rPh sb="141" eb="143">
      <t>ヒツヨウ</t>
    </rPh>
    <rPh sb="152" eb="154">
      <t>カショウ</t>
    </rPh>
    <rPh sb="155" eb="157">
      <t>チバ</t>
    </rPh>
    <rPh sb="157" eb="159">
      <t>コウエン</t>
    </rPh>
    <rPh sb="163" eb="165">
      <t>ケンセツ</t>
    </rPh>
    <rPh sb="170" eb="172">
      <t>リンセツ</t>
    </rPh>
    <rPh sb="175" eb="177">
      <t>カショウ</t>
    </rPh>
    <rPh sb="178" eb="180">
      <t>チバ</t>
    </rPh>
    <rPh sb="180" eb="182">
      <t>コウエン</t>
    </rPh>
    <rPh sb="182" eb="185">
      <t>タイイクカン</t>
    </rPh>
    <rPh sb="186" eb="188">
      <t>チバ</t>
    </rPh>
    <rPh sb="188" eb="190">
      <t>コウエン</t>
    </rPh>
    <rPh sb="190" eb="192">
      <t>ゼンタイ</t>
    </rPh>
    <rPh sb="193" eb="196">
      <t>サイセイビ</t>
    </rPh>
    <phoneticPr fontId="3"/>
  </si>
  <si>
    <t>１　経営基盤強化・新事業創出事業
　無料相談窓口を設け、中小企業者や創業者の経営課題等の相談に応じ、特許取得や見本市出展等の経費助成や大学等との共同研究等、企業ニーズに応じたきめ細かな支援。
２　創業支援事業
　無料相談窓口にて、創業者の経営課題の相談に応じ、事業計画のブラッシュアップや創業後のフォローを行っている。また、事業開始前のアイデア段階の方や創業間もない方の活動拠点としてのコワーキング施設（CHIBA-LABO）等を運営。
３　研修・セミナー事業
　創業者向け講座から時流に即したテーマの講座を年間30回程度開催。
４　産業情報提供
　中小企業者等の経営革新、新事業の創出を情報面から支援するため、ホームページ、メールマガジン、SNS等で提供。
５　関係機関との連携
　経営支援機関、金融機関及び大学等のもつ資源を活かし、セミナーや経営支援に関する事業を連携して実施。</t>
    <rPh sb="164" eb="166">
      <t>カイシ</t>
    </rPh>
    <rPh sb="166" eb="167">
      <t>マエ</t>
    </rPh>
    <rPh sb="175" eb="176">
      <t>カタ</t>
    </rPh>
    <rPh sb="177" eb="179">
      <t>ソウギョウ</t>
    </rPh>
    <rPh sb="179" eb="180">
      <t>マ</t>
    </rPh>
    <rPh sb="183" eb="184">
      <t>カタ</t>
    </rPh>
    <phoneticPr fontId="3"/>
  </si>
  <si>
    <t>職員1.25人</t>
    <phoneticPr fontId="3"/>
  </si>
  <si>
    <t>⑧その他</t>
    <rPh sb="3" eb="4">
      <t>タ</t>
    </rPh>
    <phoneticPr fontId="1"/>
  </si>
  <si>
    <t xml:space="preserve">　375
【算出方法】
文化センター会館簿価
5,927
(9,990.54㎡)
チバラボ
(633.40㎡)
簿価×633.40/9,990.54
</t>
    <rPh sb="7" eb="9">
      <t>サンシュツ</t>
    </rPh>
    <rPh sb="9" eb="11">
      <t>ホウホウ</t>
    </rPh>
    <rPh sb="13" eb="15">
      <t>ブンカ</t>
    </rPh>
    <rPh sb="19" eb="21">
      <t>カイカン</t>
    </rPh>
    <rPh sb="21" eb="23">
      <t>ボカ</t>
    </rPh>
    <rPh sb="59" eb="61">
      <t>ボカ</t>
    </rPh>
    <phoneticPr fontId="1"/>
  </si>
  <si>
    <t>⑥ICTの活用</t>
    <rPh sb="5" eb="7">
      <t>カツヨウ</t>
    </rPh>
    <phoneticPr fontId="1"/>
  </si>
  <si>
    <t>中小企業資金融資制度運営のため、
①取扱金融機関に融資の原資の一部として預託金の預入
②利用者への利子補給
③県信用保証協会に対する損失てん補
を行い、市内中小企業者及び創業者に固定金利の低利融資を行うことにより資金繰りを支援し、経営基盤の確立や創業の促進を図る。</t>
    <phoneticPr fontId="3"/>
  </si>
  <si>
    <t>職員1.30人</t>
    <phoneticPr fontId="3"/>
  </si>
  <si>
    <t>ヒト</t>
  </si>
  <si>
    <t>モノ</t>
  </si>
  <si>
    <t>カネ</t>
  </si>
  <si>
    <t>産業用地に係る基礎調査をもとに候補地や整備手法を整理し、効果的・効率的な産業用地整備を進め、産業集積の形成を図る。</t>
  </si>
  <si>
    <t>本市へ企業が進出するために必要な産業用地を確保し、円滑な進出や投資に向けて支援を行う。</t>
  </si>
  <si>
    <t xml:space="preserve">
（１）新たな産業用地の確保
　市内における慢性的な産業用地不足に対応すべく、R元年度に実施した基礎調査の結果を基に、産業用地候補地の決定について、審査会へ諮問・答申を行った後、庁内の意見調整を図っていき、今年度中に事業者公募等の内容を決定したい。
（２）ネクストコア千葉誉田
　立地企業の誘致を進めるとともに、企業立地後においても円滑な操業を支援し、地域に調和した産業集積を目指す。
　また、交通量調査の結果を受け、道路部とともに周辺交通対策について取り組む。</t>
    <rPh sb="56" eb="57">
      <t>モト</t>
    </rPh>
    <rPh sb="59" eb="61">
      <t>サンギョウ</t>
    </rPh>
    <rPh sb="61" eb="63">
      <t>ヨウチ</t>
    </rPh>
    <rPh sb="63" eb="66">
      <t>コウホチ</t>
    </rPh>
    <rPh sb="67" eb="69">
      <t>ケッテイ</t>
    </rPh>
    <rPh sb="74" eb="77">
      <t>シンサカイ</t>
    </rPh>
    <rPh sb="78" eb="80">
      <t>シモン</t>
    </rPh>
    <rPh sb="81" eb="83">
      <t>トウシン</t>
    </rPh>
    <rPh sb="84" eb="85">
      <t>オコナ</t>
    </rPh>
    <rPh sb="87" eb="88">
      <t>ノチ</t>
    </rPh>
    <rPh sb="89" eb="91">
      <t>チョウナイ</t>
    </rPh>
    <rPh sb="92" eb="94">
      <t>イケン</t>
    </rPh>
    <rPh sb="94" eb="96">
      <t>チョウセイ</t>
    </rPh>
    <rPh sb="97" eb="98">
      <t>ハカ</t>
    </rPh>
    <rPh sb="103" eb="107">
      <t>コンネンドチュウ</t>
    </rPh>
    <rPh sb="108" eb="111">
      <t>ジギョウシャ</t>
    </rPh>
    <rPh sb="111" eb="113">
      <t>コウボ</t>
    </rPh>
    <rPh sb="113" eb="114">
      <t>トウ</t>
    </rPh>
    <rPh sb="115" eb="117">
      <t>ナイヨウ</t>
    </rPh>
    <rPh sb="118" eb="120">
      <t>ケッテイ</t>
    </rPh>
    <phoneticPr fontId="1"/>
  </si>
  <si>
    <t>職員：10.00人
(正規5.00人、
会計年度任用職員：5.00人)
委託業者：34.00人</t>
    <phoneticPr fontId="3"/>
  </si>
  <si>
    <t>10,487百万円
【主な内訳】
開催費　9,880百万円
　（払戻金　7,350百万円
　 包括委託 355百万円）
繰出金   　6.7百万円</t>
    <phoneticPr fontId="3"/>
  </si>
  <si>
    <t>【R1年度主な実績】
１　経営・技術相談
　　　3,305件（1,891社）
２　ビジネスアドバイザー
　　企業訪問数
　　　416社
３　女性起業家フェスタ in CHIBA
　　　129人参加
４　研修・セミナー開催　
　　　21講座、204人参加
　　　※新型コロナウイルス
　　　　 感染症の影響により、
          8講座中止
５　商業アドバイザー派遣
　　　2商店街、20日派遣
６　専門家派遣
　　　11社、98日派遣
７　ビジネス交流会の開催
　　　3回、93人参加
      ※新型コロナウイルス
          感染症の影響により、
          2講座中止
８　事業継続支援
　　　2社　（事業継続計画）
【効果】
　コーディネーターを中心に伴走型支援の実施により、事業者のニーズを図りながら各種事業を実施することで、市内中小企業等の経営の安定、新事業の創出等に向けた取組みへの支援を行った。</t>
    <rPh sb="36" eb="37">
      <t>シャ</t>
    </rPh>
    <rPh sb="66" eb="67">
      <t>シャ</t>
    </rPh>
    <rPh sb="70" eb="72">
      <t>ジョセイ</t>
    </rPh>
    <rPh sb="72" eb="75">
      <t>キギョウカ</t>
    </rPh>
    <rPh sb="95" eb="96">
      <t>ニン</t>
    </rPh>
    <rPh sb="96" eb="98">
      <t>サンカ</t>
    </rPh>
    <rPh sb="101" eb="103">
      <t>ケンシュウ</t>
    </rPh>
    <rPh sb="130" eb="132">
      <t>シンガタ</t>
    </rPh>
    <rPh sb="145" eb="148">
      <t>カンセンショウ</t>
    </rPh>
    <rPh sb="149" eb="151">
      <t>エイキョウ</t>
    </rPh>
    <rPh sb="167" eb="169">
      <t>コウザ</t>
    </rPh>
    <rPh sb="169" eb="171">
      <t>チュウシ</t>
    </rPh>
    <rPh sb="190" eb="193">
      <t>ショウテンガイ</t>
    </rPh>
    <rPh sb="213" eb="214">
      <t>シャ</t>
    </rPh>
    <rPh sb="301" eb="303">
      <t>ジギョウ</t>
    </rPh>
    <rPh sb="303" eb="305">
      <t>ケイゾク</t>
    </rPh>
    <rPh sb="305" eb="307">
      <t>シエン</t>
    </rPh>
    <rPh sb="312" eb="313">
      <t>ケン</t>
    </rPh>
    <rPh sb="313" eb="314">
      <t>シャ</t>
    </rPh>
    <rPh sb="315" eb="317">
      <t>ジギョウ</t>
    </rPh>
    <rPh sb="317" eb="319">
      <t>ケイゾク</t>
    </rPh>
    <rPh sb="319" eb="321">
      <t>ケイカク</t>
    </rPh>
    <rPh sb="326" eb="328">
      <t>コウカ</t>
    </rPh>
    <rPh sb="340" eb="342">
      <t>チュウシン</t>
    </rPh>
    <rPh sb="343" eb="345">
      <t>バンソウ</t>
    </rPh>
    <rPh sb="345" eb="346">
      <t>ガタ</t>
    </rPh>
    <rPh sb="346" eb="348">
      <t>シエン</t>
    </rPh>
    <rPh sb="349" eb="351">
      <t>ジッシ</t>
    </rPh>
    <rPh sb="355" eb="358">
      <t>ジギョウシャ</t>
    </rPh>
    <rPh sb="363" eb="364">
      <t>ハカ</t>
    </rPh>
    <rPh sb="368" eb="370">
      <t>カクシュ</t>
    </rPh>
    <rPh sb="370" eb="372">
      <t>ジギョウ</t>
    </rPh>
    <rPh sb="373" eb="375">
      <t>ジッシ</t>
    </rPh>
    <rPh sb="381" eb="383">
      <t>シナイ</t>
    </rPh>
    <rPh sb="383" eb="385">
      <t>チュウショウ</t>
    </rPh>
    <rPh sb="385" eb="387">
      <t>キギョウ</t>
    </rPh>
    <rPh sb="387" eb="388">
      <t>トウ</t>
    </rPh>
    <rPh sb="389" eb="391">
      <t>ケイエイ</t>
    </rPh>
    <rPh sb="406" eb="408">
      <t>トリク</t>
    </rPh>
    <rPh sb="411" eb="413">
      <t>シエン</t>
    </rPh>
    <rPh sb="414" eb="415">
      <t>オコナ</t>
    </rPh>
    <phoneticPr fontId="3"/>
  </si>
  <si>
    <t>　中小企業者の事業拡充、経営安定を通じ市内の経済活性化を図るため、財団をはじめとした経済団体や金融機関との連携のもと、本制度のさらなる周知により、市内への投資の増加に取り組んでいく。
　特に、設備融資については、税源の涵養にもつながるため、本制度の活用を通じ市内企業の事業拡充を促していく。</t>
    <rPh sb="93" eb="94">
      <t>トク</t>
    </rPh>
    <phoneticPr fontId="3"/>
  </si>
  <si>
    <t>合計　7.70人
正規職員　　　6.20人
嘱託職員　　　1.20人
非常勤職員　　0.30人</t>
    <rPh sb="0" eb="2">
      <t>ゴウケイ</t>
    </rPh>
    <rPh sb="7" eb="8">
      <t>ニン</t>
    </rPh>
    <rPh sb="9" eb="11">
      <t>セイキ</t>
    </rPh>
    <rPh sb="11" eb="13">
      <t>ショクイン</t>
    </rPh>
    <rPh sb="20" eb="21">
      <t>ニン</t>
    </rPh>
    <rPh sb="22" eb="24">
      <t>ショクタク</t>
    </rPh>
    <rPh sb="24" eb="26">
      <t>ショクイン</t>
    </rPh>
    <rPh sb="33" eb="34">
      <t>ニン</t>
    </rPh>
    <rPh sb="35" eb="38">
      <t>ヒジョウキン</t>
    </rPh>
    <rPh sb="38" eb="40">
      <t>ショクイン</t>
    </rPh>
    <rPh sb="46" eb="47">
      <t>ニン</t>
    </rPh>
    <phoneticPr fontId="3"/>
  </si>
  <si>
    <t>なし</t>
    <phoneticPr fontId="1"/>
  </si>
  <si>
    <t>職員2.60人
（正規職員2.60人）</t>
    <rPh sb="0" eb="2">
      <t>ショクイン</t>
    </rPh>
    <phoneticPr fontId="3"/>
  </si>
  <si>
    <t>職員6.90人
（正規6.90人）</t>
    <rPh sb="0" eb="2">
      <t>ショクイン</t>
    </rPh>
    <rPh sb="6" eb="7">
      <t>ニン</t>
    </rPh>
    <rPh sb="9" eb="11">
      <t>セイキ</t>
    </rPh>
    <rPh sb="15" eb="16">
      <t>ニン</t>
    </rPh>
    <phoneticPr fontId="3"/>
  </si>
  <si>
    <t>地域の「稼ぐ力」を向上させ、地域経済を活性化する。</t>
    <rPh sb="0" eb="2">
      <t>チイキ</t>
    </rPh>
    <rPh sb="4" eb="5">
      <t>カセ</t>
    </rPh>
    <rPh sb="6" eb="7">
      <t>チカラ</t>
    </rPh>
    <rPh sb="9" eb="11">
      <t>コウジョウ</t>
    </rPh>
    <rPh sb="14" eb="16">
      <t>チイキ</t>
    </rPh>
    <rPh sb="16" eb="18">
      <t>ケイザイ</t>
    </rPh>
    <rPh sb="19" eb="22">
      <t>カッセイカ</t>
    </rPh>
    <phoneticPr fontId="3"/>
  </si>
  <si>
    <t xml:space="preserve">ちば国際コンベンションビューロー（CCB）を通じ、MICE主催者に対し下記支援を行う。
・国際会議や大規模コンベンションへの開催支援
・マップ・ガイド等の提供、会場でのPRブース設営
・主催者のニーズに合わせたアフターコンベンション（大会の終了後や期間中の空き時間に行うレセプション、地元を巡るツアーなど）実施支援
</t>
    <phoneticPr fontId="3"/>
  </si>
  <si>
    <t>-</t>
    <phoneticPr fontId="3"/>
  </si>
  <si>
    <t>なし
（県所有・市管理）</t>
    <phoneticPr fontId="1"/>
  </si>
  <si>
    <t>1.20人
（正規1.20人）</t>
    <rPh sb="4" eb="5">
      <t>ニン</t>
    </rPh>
    <rPh sb="7" eb="9">
      <t>セイキ</t>
    </rPh>
    <rPh sb="13" eb="14">
      <t>ニン</t>
    </rPh>
    <phoneticPr fontId="3"/>
  </si>
  <si>
    <t>0.70人
（正規0.70人）</t>
    <rPh sb="4" eb="5">
      <t>ニン</t>
    </rPh>
    <rPh sb="7" eb="9">
      <t>セイキ</t>
    </rPh>
    <phoneticPr fontId="3"/>
  </si>
  <si>
    <t>0.90人
（正規0.50人、非常勤0.40人）</t>
    <phoneticPr fontId="3"/>
  </si>
  <si>
    <t>1.70人
（正規1.70人）</t>
    <rPh sb="4" eb="5">
      <t>ニン</t>
    </rPh>
    <rPh sb="7" eb="9">
      <t>セイキ</t>
    </rPh>
    <phoneticPr fontId="3"/>
  </si>
  <si>
    <t>ＭＩＣＥの推進
（大規模ＭＩＣＥ開催支援）</t>
    <phoneticPr fontId="1"/>
  </si>
  <si>
    <t>求人・求職者支援、企業の人材採用力向上支援等の雇用促進事業や産業人材育成による雇用のミスマッチの解消により、地域経済の活性化や税源の涵養を図る。</t>
    <rPh sb="0" eb="2">
      <t>キュウジン</t>
    </rPh>
    <rPh sb="3" eb="5">
      <t>キュウショク</t>
    </rPh>
    <rPh sb="5" eb="6">
      <t>シャ</t>
    </rPh>
    <rPh sb="6" eb="8">
      <t>シエン</t>
    </rPh>
    <rPh sb="9" eb="11">
      <t>キギョウ</t>
    </rPh>
    <rPh sb="12" eb="14">
      <t>ジンザイ</t>
    </rPh>
    <rPh sb="14" eb="16">
      <t>サイヨウ</t>
    </rPh>
    <rPh sb="16" eb="17">
      <t>リョク</t>
    </rPh>
    <rPh sb="17" eb="19">
      <t>コウジョウ</t>
    </rPh>
    <rPh sb="19" eb="21">
      <t>シエン</t>
    </rPh>
    <rPh sb="21" eb="22">
      <t>ナド</t>
    </rPh>
    <rPh sb="23" eb="25">
      <t>コヨウ</t>
    </rPh>
    <rPh sb="25" eb="27">
      <t>ソクシン</t>
    </rPh>
    <rPh sb="27" eb="29">
      <t>ジギョウ</t>
    </rPh>
    <rPh sb="30" eb="32">
      <t>サンギョウ</t>
    </rPh>
    <rPh sb="32" eb="34">
      <t>ジンザイ</t>
    </rPh>
    <rPh sb="34" eb="36">
      <t>イクセイ</t>
    </rPh>
    <rPh sb="39" eb="41">
      <t>コヨウ</t>
    </rPh>
    <rPh sb="54" eb="56">
      <t>チイキ</t>
    </rPh>
    <rPh sb="56" eb="58">
      <t>ケイザイ</t>
    </rPh>
    <rPh sb="59" eb="62">
      <t>カッセイカ</t>
    </rPh>
    <rPh sb="63" eb="65">
      <t>ゼイゲン</t>
    </rPh>
    <rPh sb="66" eb="68">
      <t>カンヨウ</t>
    </rPh>
    <rPh sb="69" eb="70">
      <t>ハカ</t>
    </rPh>
    <phoneticPr fontId="3"/>
  </si>
  <si>
    <t>歳出決算額
47百万円</t>
    <rPh sb="8" eb="11">
      <t>ヒャクマンエン</t>
    </rPh>
    <phoneticPr fontId="1"/>
  </si>
  <si>
    <t>歳出決算額
75百万円</t>
    <rPh sb="8" eb="11">
      <t>ヒャクマンエン</t>
    </rPh>
    <phoneticPr fontId="1"/>
  </si>
  <si>
    <t>歳出決算額
5百万円</t>
    <rPh sb="7" eb="10">
      <t>ヒャクマンエン</t>
    </rPh>
    <phoneticPr fontId="1"/>
  </si>
  <si>
    <t>歳出決算額
14百万円</t>
    <rPh sb="8" eb="11">
      <t>ヒャクマンエン</t>
    </rPh>
    <phoneticPr fontId="1"/>
  </si>
  <si>
    <t>歳出予算額
84百万円
（うち一般財源83百万円）
【主な内訳】
観光協会補助金
59百万円
観光情報センター負担金
19百万円
ＤＭＯ設立検討事業委託
5百万円</t>
    <rPh sb="0" eb="4">
      <t>サイシュツヨサン</t>
    </rPh>
    <rPh sb="4" eb="5">
      <t>ガク</t>
    </rPh>
    <rPh sb="8" eb="11">
      <t>ヒャクマンエン</t>
    </rPh>
    <rPh sb="15" eb="17">
      <t>イッパン</t>
    </rPh>
    <rPh sb="17" eb="19">
      <t>ザイゲン</t>
    </rPh>
    <rPh sb="21" eb="24">
      <t>ヒャクマンエン</t>
    </rPh>
    <rPh sb="28" eb="29">
      <t>オモ</t>
    </rPh>
    <rPh sb="30" eb="32">
      <t>ウチワケ</t>
    </rPh>
    <rPh sb="34" eb="36">
      <t>カンコウ</t>
    </rPh>
    <rPh sb="36" eb="38">
      <t>キョウカイ</t>
    </rPh>
    <rPh sb="38" eb="41">
      <t>ホジョキン</t>
    </rPh>
    <rPh sb="44" eb="47">
      <t>ヒャクマンエン</t>
    </rPh>
    <rPh sb="48" eb="50">
      <t>カンコウ</t>
    </rPh>
    <rPh sb="50" eb="52">
      <t>ジョウホウ</t>
    </rPh>
    <rPh sb="56" eb="59">
      <t>フタンキン</t>
    </rPh>
    <rPh sb="62" eb="65">
      <t>ヒャクマンエン</t>
    </rPh>
    <rPh sb="69" eb="71">
      <t>セツリツ</t>
    </rPh>
    <rPh sb="71" eb="73">
      <t>ケントウ</t>
    </rPh>
    <rPh sb="73" eb="75">
      <t>ジギョウ</t>
    </rPh>
    <rPh sb="75" eb="77">
      <t>イタク</t>
    </rPh>
    <rPh sb="79" eb="81">
      <t>ヒャクマン</t>
    </rPh>
    <rPh sb="81" eb="82">
      <t>エン</t>
    </rPh>
    <phoneticPr fontId="3"/>
  </si>
  <si>
    <t>歳出決算額
66百万円
（うち一般財源57百万円）</t>
    <rPh sb="8" eb="11">
      <t>ヒャクマンエン</t>
    </rPh>
    <rPh sb="15" eb="17">
      <t>イッパン</t>
    </rPh>
    <rPh sb="17" eb="19">
      <t>ザイゲン</t>
    </rPh>
    <rPh sb="21" eb="24">
      <t>ヒャクマンエン</t>
    </rPh>
    <phoneticPr fontId="3"/>
  </si>
  <si>
    <t>歳出決算額
60百万円
（うち一般財源58百万円）</t>
    <phoneticPr fontId="3"/>
  </si>
  <si>
    <t>歳出予算額
57百万円
（うち一般財源56百万円）
【主なもの】
有料ガイドツアー施設の設置25百万円
千葉あそび作成
10百万円</t>
    <rPh sb="34" eb="36">
      <t>ユウリョウ</t>
    </rPh>
    <rPh sb="42" eb="44">
      <t>シセツ</t>
    </rPh>
    <rPh sb="45" eb="47">
      <t>セッチ</t>
    </rPh>
    <rPh sb="53" eb="55">
      <t>チバ</t>
    </rPh>
    <phoneticPr fontId="3"/>
  </si>
  <si>
    <t>歳出決算額
214百万円
【内訳】
財団補助金
188百万円
チバラボ管理委託料等
26百万円
　※労働費を除く</t>
    <rPh sb="0" eb="2">
      <t>サイシュツ</t>
    </rPh>
    <rPh sb="40" eb="41">
      <t>ナド</t>
    </rPh>
    <phoneticPr fontId="3"/>
  </si>
  <si>
    <t>歳出予算額
251百万円
【内訳】
財団補助金
225百万円
チバラボ管理委託料等
26百万円
　※労働費を除く</t>
    <rPh sb="40" eb="41">
      <t>ナド</t>
    </rPh>
    <phoneticPr fontId="3"/>
  </si>
  <si>
    <t>歳出決算額
4,115百万円</t>
    <rPh sb="11" eb="14">
      <t>ヒャクマンエン</t>
    </rPh>
    <phoneticPr fontId="1"/>
  </si>
  <si>
    <t>歳出予算額
0.5百万円</t>
    <rPh sb="2" eb="4">
      <t>ヨサン</t>
    </rPh>
    <rPh sb="9" eb="12">
      <t>ヒャクマンエン</t>
    </rPh>
    <phoneticPr fontId="3"/>
  </si>
  <si>
    <t>歳出決算額
1百万円</t>
    <rPh sb="7" eb="10">
      <t>ヒャクマンエン</t>
    </rPh>
    <phoneticPr fontId="1"/>
  </si>
  <si>
    <t>歳出予算額
7.4億円
（うち一般財源  1.6億円）
【内訳】
工事請負費3.1億円
委託料2.6億円
（うち経営戦略策定委託料
0.39億円） 
修繕料1.7億円</t>
    <rPh sb="0" eb="5">
      <t>サイシュツヨサンガク</t>
    </rPh>
    <rPh sb="9" eb="10">
      <t>オク</t>
    </rPh>
    <rPh sb="29" eb="31">
      <t>ウチワケ</t>
    </rPh>
    <rPh sb="33" eb="35">
      <t>コウジ</t>
    </rPh>
    <rPh sb="35" eb="37">
      <t>ウケオイ</t>
    </rPh>
    <rPh sb="37" eb="38">
      <t>ヒ</t>
    </rPh>
    <rPh sb="41" eb="43">
      <t>オクエン</t>
    </rPh>
    <rPh sb="50" eb="52">
      <t>オクエン</t>
    </rPh>
    <rPh sb="56" eb="58">
      <t>ケイエイ</t>
    </rPh>
    <rPh sb="58" eb="60">
      <t>センリャク</t>
    </rPh>
    <rPh sb="60" eb="62">
      <t>サクテイ</t>
    </rPh>
    <rPh sb="62" eb="65">
      <t>イタクリョウ</t>
    </rPh>
    <rPh sb="70" eb="71">
      <t>オク</t>
    </rPh>
    <rPh sb="71" eb="72">
      <t>エン</t>
    </rPh>
    <rPh sb="81" eb="83">
      <t>オクエン</t>
    </rPh>
    <phoneticPr fontId="3"/>
  </si>
  <si>
    <t>歳出決算額
345百万円
（うち一般財源：163百万円）</t>
    <rPh sb="0" eb="2">
      <t>サイシュツ</t>
    </rPh>
    <rPh sb="2" eb="4">
      <t>ケッサン</t>
    </rPh>
    <rPh sb="4" eb="5">
      <t>ガク</t>
    </rPh>
    <rPh sb="9" eb="12">
      <t>ヒャクマンエン</t>
    </rPh>
    <rPh sb="24" eb="26">
      <t>ヒャクマン</t>
    </rPh>
    <rPh sb="26" eb="27">
      <t>エン</t>
    </rPh>
    <phoneticPr fontId="3"/>
  </si>
  <si>
    <t>歳出予算額
61百万円
【内訳】
・長沼原勤労市民プラザ
33百万円
・幕張勤労市民プラザ
28百万円</t>
    <rPh sb="0" eb="2">
      <t>サイシュツ</t>
    </rPh>
    <rPh sb="2" eb="4">
      <t>ヨサン</t>
    </rPh>
    <rPh sb="4" eb="5">
      <t>ガク</t>
    </rPh>
    <phoneticPr fontId="3"/>
  </si>
  <si>
    <t>歳出決算額
・ふるさとハローワーク
18百万円
・インターンシップ促進事業及び合同企業説明会
委託費：5.5百万円
・企業見学バスツアー
委託費：0.2百万円
・ちばっ子商人育成スクール
負担金：2百万円</t>
    <rPh sb="0" eb="2">
      <t>サイシュツ</t>
    </rPh>
    <rPh sb="2" eb="5">
      <t>ケッサンガク</t>
    </rPh>
    <rPh sb="20" eb="22">
      <t>ヒャクマン</t>
    </rPh>
    <rPh sb="22" eb="23">
      <t>エン</t>
    </rPh>
    <rPh sb="33" eb="35">
      <t>ソクシン</t>
    </rPh>
    <rPh sb="35" eb="37">
      <t>ジギョウ</t>
    </rPh>
    <rPh sb="37" eb="38">
      <t>オヨ</t>
    </rPh>
    <rPh sb="47" eb="49">
      <t>イタク</t>
    </rPh>
    <rPh sb="49" eb="50">
      <t>ヒ</t>
    </rPh>
    <rPh sb="56" eb="57">
      <t>エン</t>
    </rPh>
    <rPh sb="59" eb="61">
      <t>キギョウ</t>
    </rPh>
    <rPh sb="61" eb="63">
      <t>ケンガク</t>
    </rPh>
    <rPh sb="69" eb="71">
      <t>イタク</t>
    </rPh>
    <rPh sb="71" eb="72">
      <t>ヒ</t>
    </rPh>
    <rPh sb="76" eb="79">
      <t>ヒャクマンエン</t>
    </rPh>
    <phoneticPr fontId="3"/>
  </si>
  <si>
    <t>歳出予算額
5百万円</t>
    <rPh sb="0" eb="2">
      <t>サイシュツ</t>
    </rPh>
    <rPh sb="2" eb="4">
      <t>ヨサン</t>
    </rPh>
    <rPh sb="4" eb="5">
      <t>ガク</t>
    </rPh>
    <rPh sb="9" eb="10">
      <t>エン</t>
    </rPh>
    <phoneticPr fontId="3"/>
  </si>
  <si>
    <t>歳出予算額
千葉市民花火大会
開催事業負担金
63百万円</t>
    <rPh sb="0" eb="2">
      <t>サイシュツ</t>
    </rPh>
    <rPh sb="2" eb="4">
      <t>ヨサン</t>
    </rPh>
    <rPh sb="4" eb="5">
      <t>ガク</t>
    </rPh>
    <rPh sb="6" eb="8">
      <t>チバ</t>
    </rPh>
    <rPh sb="8" eb="10">
      <t>シミン</t>
    </rPh>
    <rPh sb="10" eb="12">
      <t>ハナビ</t>
    </rPh>
    <rPh sb="12" eb="14">
      <t>タイカイ</t>
    </rPh>
    <rPh sb="15" eb="17">
      <t>カイサイ</t>
    </rPh>
    <rPh sb="17" eb="19">
      <t>ジギョウ</t>
    </rPh>
    <rPh sb="19" eb="22">
      <t>フタンキン</t>
    </rPh>
    <rPh sb="25" eb="28">
      <t>ヒャクマンエン</t>
    </rPh>
    <phoneticPr fontId="3"/>
  </si>
  <si>
    <t>0.50人
（観光MICE企画課
　正規0.50人）
0.35人
（観光プロモーション課
　正規0.35人）
合計
0.85人</t>
    <rPh sb="4" eb="5">
      <t>ニン</t>
    </rPh>
    <rPh sb="7" eb="9">
      <t>カンコウ</t>
    </rPh>
    <rPh sb="13" eb="15">
      <t>キカク</t>
    </rPh>
    <rPh sb="15" eb="16">
      <t>カ</t>
    </rPh>
    <rPh sb="18" eb="20">
      <t>セイキ</t>
    </rPh>
    <rPh sb="24" eb="25">
      <t>ニン</t>
    </rPh>
    <rPh sb="35" eb="37">
      <t>カンコウ</t>
    </rPh>
    <rPh sb="47" eb="49">
      <t>セイキ</t>
    </rPh>
    <rPh sb="57" eb="59">
      <t>ゴウケイ</t>
    </rPh>
    <rPh sb="64" eb="65">
      <t>ニン</t>
    </rPh>
    <phoneticPr fontId="3"/>
  </si>
  <si>
    <t>【分析】
・２０２１年東京オリ・パラの開催等、観光需要の変化に対応すべく、観光協会の人員不足や脆弱な財政基盤等の立て直しを図っているが、その体制は暫定的で、確立までには至っていない。
・ ナイトタイムエコノミーやグリーンツーリズムの推進などの本市独自の新規施策を着実に実施していくため、早期に推進体制を整備していく必要がある。
【課題】
・観光施策推進のため、必要となる業務や人員について検討し、観光協会の機能強化が必要である。
・市観光2課と観光協会の業務重複を解消し、効率的な組織運用をする必要がある。</t>
    <rPh sb="1" eb="3">
      <t>ブンセキ</t>
    </rPh>
    <rPh sb="31" eb="33">
      <t>タイオウ</t>
    </rPh>
    <rPh sb="56" eb="57">
      <t>タ</t>
    </rPh>
    <rPh sb="58" eb="59">
      <t>ナオ</t>
    </rPh>
    <rPh sb="61" eb="62">
      <t>ハカ</t>
    </rPh>
    <rPh sb="73" eb="76">
      <t>ザンテイテキ</t>
    </rPh>
    <rPh sb="78" eb="80">
      <t>カクリツ</t>
    </rPh>
    <rPh sb="84" eb="85">
      <t>イタ</t>
    </rPh>
    <rPh sb="132" eb="134">
      <t>チャクジツ</t>
    </rPh>
    <rPh sb="167" eb="169">
      <t>カダイ</t>
    </rPh>
    <rPh sb="172" eb="174">
      <t>カンコウ</t>
    </rPh>
    <rPh sb="174" eb="175">
      <t>セ</t>
    </rPh>
    <rPh sb="175" eb="176">
      <t>サク</t>
    </rPh>
    <rPh sb="176" eb="178">
      <t>スイシン</t>
    </rPh>
    <rPh sb="182" eb="184">
      <t>ヒツヨウ</t>
    </rPh>
    <rPh sb="187" eb="189">
      <t>ギョウム</t>
    </rPh>
    <rPh sb="190" eb="192">
      <t>ジンイン</t>
    </rPh>
    <rPh sb="196" eb="198">
      <t>ケントウ</t>
    </rPh>
    <rPh sb="200" eb="202">
      <t>カンコウ</t>
    </rPh>
    <rPh sb="202" eb="204">
      <t>キョウカイ</t>
    </rPh>
    <rPh sb="205" eb="207">
      <t>キノウ</t>
    </rPh>
    <rPh sb="207" eb="209">
      <t>キョウカ</t>
    </rPh>
    <rPh sb="210" eb="212">
      <t>ヒツヨウ</t>
    </rPh>
    <rPh sb="250" eb="252">
      <t>ヒツヨウ</t>
    </rPh>
    <phoneticPr fontId="3"/>
  </si>
  <si>
    <t>歳出予算額
4,560百万円
（うち一般財源1,122百万円）
【主なもの】
預託貸付金
3,437百万円
補助金
990百万円
利子補給金
122百万円</t>
    <rPh sb="0" eb="2">
      <t>サイシュツ</t>
    </rPh>
    <rPh sb="2" eb="5">
      <t>ヨサンガク</t>
    </rPh>
    <rPh sb="11" eb="13">
      <t>ヒャクマン</t>
    </rPh>
    <rPh sb="13" eb="14">
      <t>マドカ</t>
    </rPh>
    <rPh sb="18" eb="20">
      <t>イッパン</t>
    </rPh>
    <rPh sb="20" eb="22">
      <t>ザイゲン</t>
    </rPh>
    <rPh sb="27" eb="28">
      <t>モモ</t>
    </rPh>
    <rPh sb="28" eb="29">
      <t>マン</t>
    </rPh>
    <rPh sb="29" eb="30">
      <t>エン</t>
    </rPh>
    <rPh sb="33" eb="34">
      <t>オモ</t>
    </rPh>
    <rPh sb="39" eb="41">
      <t>ヨタク</t>
    </rPh>
    <rPh sb="41" eb="43">
      <t>カシツケ</t>
    </rPh>
    <rPh sb="43" eb="44">
      <t>キン</t>
    </rPh>
    <rPh sb="50" eb="51">
      <t>ヒャク</t>
    </rPh>
    <rPh sb="51" eb="52">
      <t>マン</t>
    </rPh>
    <rPh sb="52" eb="53">
      <t>マドカ</t>
    </rPh>
    <rPh sb="54" eb="57">
      <t>ホジョキン</t>
    </rPh>
    <rPh sb="61" eb="63">
      <t>ヒャクマン</t>
    </rPh>
    <rPh sb="63" eb="64">
      <t>マドカ</t>
    </rPh>
    <rPh sb="65" eb="67">
      <t>リシ</t>
    </rPh>
    <rPh sb="67" eb="70">
      <t>ホキュウキン</t>
    </rPh>
    <rPh sb="74" eb="77">
      <t>ヒャクマンエン</t>
    </rPh>
    <phoneticPr fontId="3"/>
  </si>
  <si>
    <t>職員数0.60人
（正規0.60人）</t>
    <phoneticPr fontId="3"/>
  </si>
  <si>
    <t>歳出決算額
【長沼原勤労市民プラザ】
33百万円
（うち一般財源33百万円）
【幕張勤労市民プラザ】
25百万円
（うち一般財源25百万円）</t>
    <rPh sb="0" eb="2">
      <t>サイシュツ</t>
    </rPh>
    <rPh sb="2" eb="4">
      <t>ケッサン</t>
    </rPh>
    <rPh sb="4" eb="5">
      <t>ガク</t>
    </rPh>
    <phoneticPr fontId="3"/>
  </si>
  <si>
    <t>ふるさとハローワーク
（2か所）</t>
    <rPh sb="14" eb="15">
      <t>ショ</t>
    </rPh>
    <phoneticPr fontId="3"/>
  </si>
  <si>
    <t>歳出予算額
26.3百万円
【内訳】
ふるさとハローワーク
委託費：18百万円
インターンシップ促進事業及び合同企業説明会
委託費：6百万円
企業見学バスツアー
委託費：0.3百万円
ちばっ子商人育成スクール
負担金：2百万円</t>
    <rPh sb="2" eb="4">
      <t>ヨサン</t>
    </rPh>
    <rPh sb="4" eb="5">
      <t>ガク</t>
    </rPh>
    <rPh sb="10" eb="13">
      <t>ヒャクマンエン</t>
    </rPh>
    <rPh sb="15" eb="17">
      <t>ウチワケ</t>
    </rPh>
    <rPh sb="30" eb="32">
      <t>イタク</t>
    </rPh>
    <rPh sb="32" eb="33">
      <t>ヒ</t>
    </rPh>
    <rPh sb="36" eb="37">
      <t>モモ</t>
    </rPh>
    <rPh sb="37" eb="38">
      <t>マン</t>
    </rPh>
    <rPh sb="38" eb="39">
      <t>エン</t>
    </rPh>
    <rPh sb="48" eb="50">
      <t>ソクシン</t>
    </rPh>
    <rPh sb="50" eb="52">
      <t>ジギョウ</t>
    </rPh>
    <rPh sb="52" eb="53">
      <t>オヨ</t>
    </rPh>
    <rPh sb="54" eb="56">
      <t>ゴウドウ</t>
    </rPh>
    <rPh sb="56" eb="58">
      <t>キギョウ</t>
    </rPh>
    <rPh sb="58" eb="61">
      <t>セツメイカイ</t>
    </rPh>
    <rPh sb="62" eb="64">
      <t>イタク</t>
    </rPh>
    <rPh sb="64" eb="65">
      <t>ヒ</t>
    </rPh>
    <rPh sb="67" eb="68">
      <t>ヒャク</t>
    </rPh>
    <rPh sb="68" eb="69">
      <t>マン</t>
    </rPh>
    <rPh sb="69" eb="70">
      <t>エン</t>
    </rPh>
    <rPh sb="71" eb="73">
      <t>キギョウ</t>
    </rPh>
    <rPh sb="73" eb="75">
      <t>ケンガク</t>
    </rPh>
    <rPh sb="81" eb="83">
      <t>イタク</t>
    </rPh>
    <rPh sb="83" eb="84">
      <t>ヒ</t>
    </rPh>
    <rPh sb="88" eb="89">
      <t>ヒャク</t>
    </rPh>
    <rPh sb="89" eb="90">
      <t>マン</t>
    </rPh>
    <rPh sb="90" eb="91">
      <t>エン</t>
    </rPh>
    <phoneticPr fontId="3"/>
  </si>
  <si>
    <t>「食のブランド化」推進</t>
    <rPh sb="1" eb="2">
      <t>ショク</t>
    </rPh>
    <rPh sb="7" eb="8">
      <t>カ</t>
    </rPh>
    <rPh sb="9" eb="11">
      <t>スイシン</t>
    </rPh>
    <phoneticPr fontId="3"/>
  </si>
  <si>
    <t>１．食のブランド化推進事業
（１）千葉市「食のブランド」認定事務局運営
（２）販路拡大支援
（３）千葉市「食のブランド」プロモーション
２．催事出店支援補助
（１）催事出展費用に対する助成
３．6次産業化補助
（１）6次産業化加工設備補助
（２）6次産業化商品開発補助</t>
    <rPh sb="2" eb="3">
      <t>ショク</t>
    </rPh>
    <rPh sb="8" eb="9">
      <t>カ</t>
    </rPh>
    <rPh sb="9" eb="11">
      <t>スイシン</t>
    </rPh>
    <rPh sb="11" eb="13">
      <t>ジギョウ</t>
    </rPh>
    <rPh sb="17" eb="20">
      <t>チバシ</t>
    </rPh>
    <rPh sb="21" eb="22">
      <t>ショク</t>
    </rPh>
    <rPh sb="28" eb="30">
      <t>ニンテイ</t>
    </rPh>
    <rPh sb="30" eb="33">
      <t>ジムキョク</t>
    </rPh>
    <rPh sb="33" eb="35">
      <t>ウンエイ</t>
    </rPh>
    <rPh sb="40" eb="42">
      <t>ハンロ</t>
    </rPh>
    <rPh sb="42" eb="44">
      <t>カクダイ</t>
    </rPh>
    <rPh sb="44" eb="46">
      <t>シエン</t>
    </rPh>
    <rPh sb="51" eb="54">
      <t>チバシ</t>
    </rPh>
    <rPh sb="55" eb="56">
      <t>ショク</t>
    </rPh>
    <rPh sb="73" eb="75">
      <t>サイジ</t>
    </rPh>
    <rPh sb="75" eb="77">
      <t>シュッテン</t>
    </rPh>
    <rPh sb="77" eb="79">
      <t>シエン</t>
    </rPh>
    <rPh sb="79" eb="81">
      <t>ホジョ</t>
    </rPh>
    <rPh sb="85" eb="87">
      <t>サイジ</t>
    </rPh>
    <rPh sb="87" eb="89">
      <t>シュッテン</t>
    </rPh>
    <rPh sb="89" eb="91">
      <t>ヒヨウ</t>
    </rPh>
    <rPh sb="92" eb="93">
      <t>タイ</t>
    </rPh>
    <rPh sb="95" eb="97">
      <t>ジョセイ</t>
    </rPh>
    <rPh sb="102" eb="103">
      <t>ジ</t>
    </rPh>
    <rPh sb="103" eb="106">
      <t>サンギョウカ</t>
    </rPh>
    <rPh sb="106" eb="108">
      <t>ホジョ</t>
    </rPh>
    <rPh sb="113" eb="114">
      <t>ジ</t>
    </rPh>
    <rPh sb="114" eb="117">
      <t>サンギョウカ</t>
    </rPh>
    <rPh sb="117" eb="119">
      <t>カコウ</t>
    </rPh>
    <rPh sb="119" eb="121">
      <t>セツビ</t>
    </rPh>
    <rPh sb="121" eb="123">
      <t>ホジョ</t>
    </rPh>
    <rPh sb="128" eb="129">
      <t>ジ</t>
    </rPh>
    <rPh sb="129" eb="132">
      <t>サンギョウカ</t>
    </rPh>
    <rPh sb="132" eb="134">
      <t>ショウヒン</t>
    </rPh>
    <rPh sb="134" eb="136">
      <t>カイハツ</t>
    </rPh>
    <rPh sb="136" eb="138">
      <t>ホジョ</t>
    </rPh>
    <phoneticPr fontId="3"/>
  </si>
  <si>
    <t xml:space="preserve">
○実施内容　
１　千葉市食のブランド推進事業
「食のブランド」戦略策定と、市産品の販路拡大支援等を実施。
・現状分析（他市事例調査、事業者ヒアリング等、消費者調査等）
・事業者対象勉強会 4回
・検討会議の実施 5回
・販路拡大支援
　都内テストマーケティング　2回
　市産品ブラッシュアップ支援　3件
　首都圏小売・卸との商談　2件
・ブランド戦略策定・提言
２　催事出店支援補助
　「食のギフトセレクション」受賞事業者を対象に、都内催事等への出店に係る費用の一部助成
・千葉県アンテナショップへの出店支援
３　６次産業化支援
　小規模販売農家支援ＰＴによる、農家の６次産業化に対する必要性の把握</t>
    <rPh sb="10" eb="13">
      <t>チバシ</t>
    </rPh>
    <phoneticPr fontId="3"/>
  </si>
  <si>
    <t>農政課</t>
    <rPh sb="0" eb="2">
      <t>ノウセイ</t>
    </rPh>
    <rPh sb="2" eb="3">
      <t>カ</t>
    </rPh>
    <phoneticPr fontId="3"/>
  </si>
  <si>
    <t>乳牛育成牧場跡地整備事業</t>
    <rPh sb="0" eb="2">
      <t>ニュウギュウ</t>
    </rPh>
    <rPh sb="2" eb="4">
      <t>イクセイ</t>
    </rPh>
    <rPh sb="4" eb="6">
      <t>ボクジョウ</t>
    </rPh>
    <rPh sb="6" eb="8">
      <t>アトチ</t>
    </rPh>
    <rPh sb="8" eb="10">
      <t>セイビ</t>
    </rPh>
    <rPh sb="10" eb="12">
      <t>ジギョウ</t>
    </rPh>
    <phoneticPr fontId="3"/>
  </si>
  <si>
    <t>民間企業が行う観光牧場の整備・運営に補助を行うことで、地域周遊・滞在型のグリーンツーリズムを推進する。</t>
    <rPh sb="0" eb="2">
      <t>ミンカン</t>
    </rPh>
    <rPh sb="2" eb="4">
      <t>キギョウ</t>
    </rPh>
    <rPh sb="5" eb="6">
      <t>オコナ</t>
    </rPh>
    <rPh sb="7" eb="9">
      <t>カンコウ</t>
    </rPh>
    <rPh sb="9" eb="11">
      <t>ボクジョウ</t>
    </rPh>
    <rPh sb="12" eb="14">
      <t>セイビ</t>
    </rPh>
    <rPh sb="15" eb="17">
      <t>ウンエイ</t>
    </rPh>
    <rPh sb="18" eb="20">
      <t>ホジョ</t>
    </rPh>
    <rPh sb="21" eb="22">
      <t>オコナ</t>
    </rPh>
    <rPh sb="27" eb="29">
      <t>チイキ</t>
    </rPh>
    <rPh sb="29" eb="31">
      <t>シュウユウ</t>
    </rPh>
    <rPh sb="32" eb="35">
      <t>タイザイガタ</t>
    </rPh>
    <rPh sb="46" eb="48">
      <t>スイシン</t>
    </rPh>
    <phoneticPr fontId="3"/>
  </si>
  <si>
    <t>基本協定を締結した民間企業に対して補助を行う。</t>
    <rPh sb="0" eb="2">
      <t>キホン</t>
    </rPh>
    <rPh sb="2" eb="4">
      <t>キョウテイ</t>
    </rPh>
    <rPh sb="5" eb="7">
      <t>テイケツ</t>
    </rPh>
    <rPh sb="9" eb="11">
      <t>ミンカン</t>
    </rPh>
    <rPh sb="11" eb="13">
      <t>キギョウ</t>
    </rPh>
    <rPh sb="14" eb="15">
      <t>タイ</t>
    </rPh>
    <rPh sb="17" eb="19">
      <t>ホジョ</t>
    </rPh>
    <rPh sb="20" eb="21">
      <t>オコナ</t>
    </rPh>
    <phoneticPr fontId="3"/>
  </si>
  <si>
    <t>R元.5.9　政策会議による方針決定
R元.10.24　千葉市乳牛育成牧場跡地整備事業及び管理運営等に関する基本協定書締結</t>
    <rPh sb="1" eb="2">
      <t>モト</t>
    </rPh>
    <rPh sb="7" eb="9">
      <t>セイサク</t>
    </rPh>
    <rPh sb="9" eb="11">
      <t>カイギ</t>
    </rPh>
    <rPh sb="14" eb="16">
      <t>ホウシン</t>
    </rPh>
    <rPh sb="16" eb="18">
      <t>ケッテイ</t>
    </rPh>
    <rPh sb="20" eb="21">
      <t>モト</t>
    </rPh>
    <rPh sb="28" eb="31">
      <t>チバシ</t>
    </rPh>
    <rPh sb="31" eb="33">
      <t>ニュウギュウ</t>
    </rPh>
    <rPh sb="33" eb="35">
      <t>イクセイ</t>
    </rPh>
    <rPh sb="35" eb="37">
      <t>ボクジョウ</t>
    </rPh>
    <rPh sb="37" eb="39">
      <t>アトチ</t>
    </rPh>
    <rPh sb="39" eb="41">
      <t>セイビ</t>
    </rPh>
    <rPh sb="41" eb="43">
      <t>ジギョウ</t>
    </rPh>
    <rPh sb="43" eb="44">
      <t>オヨ</t>
    </rPh>
    <rPh sb="45" eb="47">
      <t>カンリ</t>
    </rPh>
    <rPh sb="47" eb="49">
      <t>ウンエイ</t>
    </rPh>
    <rPh sb="49" eb="50">
      <t>ナド</t>
    </rPh>
    <rPh sb="51" eb="52">
      <t>カン</t>
    </rPh>
    <rPh sb="54" eb="56">
      <t>キホン</t>
    </rPh>
    <rPh sb="56" eb="58">
      <t>キョウテイ</t>
    </rPh>
    <rPh sb="58" eb="59">
      <t>ショ</t>
    </rPh>
    <rPh sb="59" eb="61">
      <t>テイケツ</t>
    </rPh>
    <phoneticPr fontId="3"/>
  </si>
  <si>
    <t>民間事業者が行う預託事業について、預託牛の仕上がりが、市内酪農家の望むレベルになっているか確認が必要である。
また、R2年10月のプレオープンに向けて工事を進捗させる段階にあることから、事業者との調整を行うとともに、効果的な広報活動を検討する必要がある。
加えて、地方創生推進交付金活用事業であることから、まち・ひと・しごと創生会議に係る事務など、補助金関係の事務手続きを遺漏なく進めていく必要がある。</t>
    <rPh sb="0" eb="2">
      <t>ミンカン</t>
    </rPh>
    <rPh sb="2" eb="5">
      <t>ジギョウシャ</t>
    </rPh>
    <rPh sb="6" eb="7">
      <t>オコナ</t>
    </rPh>
    <rPh sb="8" eb="10">
      <t>ヨタク</t>
    </rPh>
    <rPh sb="10" eb="12">
      <t>ジギョウ</t>
    </rPh>
    <rPh sb="17" eb="19">
      <t>ヨタク</t>
    </rPh>
    <rPh sb="19" eb="20">
      <t>ギュウ</t>
    </rPh>
    <rPh sb="21" eb="23">
      <t>シア</t>
    </rPh>
    <rPh sb="27" eb="29">
      <t>シナイ</t>
    </rPh>
    <rPh sb="29" eb="32">
      <t>ラクノウカ</t>
    </rPh>
    <rPh sb="33" eb="34">
      <t>ノゾ</t>
    </rPh>
    <rPh sb="45" eb="47">
      <t>カクニン</t>
    </rPh>
    <rPh sb="48" eb="50">
      <t>ヒツヨウ</t>
    </rPh>
    <rPh sb="61" eb="62">
      <t>ネン</t>
    </rPh>
    <rPh sb="64" eb="65">
      <t>ガツ</t>
    </rPh>
    <rPh sb="73" eb="74">
      <t>ム</t>
    </rPh>
    <rPh sb="76" eb="78">
      <t>コウジ</t>
    </rPh>
    <rPh sb="79" eb="81">
      <t>シンチョク</t>
    </rPh>
    <rPh sb="84" eb="86">
      <t>ダンカイ</t>
    </rPh>
    <rPh sb="94" eb="97">
      <t>ジギョウシャ</t>
    </rPh>
    <rPh sb="99" eb="101">
      <t>チョウセイ</t>
    </rPh>
    <rPh sb="102" eb="103">
      <t>オコナ</t>
    </rPh>
    <rPh sb="109" eb="112">
      <t>コウカテキ</t>
    </rPh>
    <rPh sb="113" eb="115">
      <t>コウホウ</t>
    </rPh>
    <rPh sb="115" eb="117">
      <t>カツドウ</t>
    </rPh>
    <rPh sb="118" eb="120">
      <t>ケントウ</t>
    </rPh>
    <rPh sb="122" eb="124">
      <t>ヒツヨウ</t>
    </rPh>
    <rPh sb="130" eb="131">
      <t>クワ</t>
    </rPh>
    <rPh sb="134" eb="143">
      <t>チホウソウセイスイシンコウフキン</t>
    </rPh>
    <rPh sb="143" eb="145">
      <t>カツヨウ</t>
    </rPh>
    <rPh sb="145" eb="147">
      <t>ジギョウ</t>
    </rPh>
    <rPh sb="164" eb="166">
      <t>ソウセイ</t>
    </rPh>
    <rPh sb="166" eb="168">
      <t>カイギ</t>
    </rPh>
    <rPh sb="169" eb="170">
      <t>カカ</t>
    </rPh>
    <rPh sb="171" eb="173">
      <t>ジム</t>
    </rPh>
    <rPh sb="176" eb="179">
      <t>ホジョキン</t>
    </rPh>
    <rPh sb="179" eb="181">
      <t>カンケイ</t>
    </rPh>
    <rPh sb="182" eb="184">
      <t>ジム</t>
    </rPh>
    <rPh sb="184" eb="186">
      <t>テツヅ</t>
    </rPh>
    <rPh sb="188" eb="190">
      <t>イロウ</t>
    </rPh>
    <rPh sb="192" eb="193">
      <t>スス</t>
    </rPh>
    <rPh sb="197" eb="199">
      <t>ヒツヨウ</t>
    </rPh>
    <phoneticPr fontId="3"/>
  </si>
  <si>
    <t>乳用牛の預託が、民間事業者と締結した基本協定書や覚書に沿って行われているかどうか、定期的な打ち合わせの中で確認していく。</t>
    <rPh sb="0" eb="3">
      <t>ニュウヨウギュウ</t>
    </rPh>
    <rPh sb="4" eb="6">
      <t>ヨタク</t>
    </rPh>
    <rPh sb="8" eb="10">
      <t>ミンカン</t>
    </rPh>
    <rPh sb="10" eb="13">
      <t>ジギョウシャ</t>
    </rPh>
    <rPh sb="14" eb="16">
      <t>テイケツ</t>
    </rPh>
    <rPh sb="18" eb="20">
      <t>キホン</t>
    </rPh>
    <rPh sb="20" eb="22">
      <t>キョウテイ</t>
    </rPh>
    <rPh sb="22" eb="23">
      <t>ショ</t>
    </rPh>
    <rPh sb="24" eb="26">
      <t>オボエガキ</t>
    </rPh>
    <rPh sb="27" eb="28">
      <t>ソ</t>
    </rPh>
    <rPh sb="30" eb="31">
      <t>オコナ</t>
    </rPh>
    <rPh sb="41" eb="44">
      <t>テイキテキ</t>
    </rPh>
    <rPh sb="45" eb="46">
      <t>ウ</t>
    </rPh>
    <rPh sb="47" eb="48">
      <t>ア</t>
    </rPh>
    <rPh sb="51" eb="52">
      <t>ナカ</t>
    </rPh>
    <rPh sb="53" eb="55">
      <t>カクニン</t>
    </rPh>
    <phoneticPr fontId="3"/>
  </si>
  <si>
    <t xml:space="preserve">農政課
農業生産振興課
</t>
    <rPh sb="0" eb="2">
      <t>ノウセイ</t>
    </rPh>
    <rPh sb="2" eb="3">
      <t>カ</t>
    </rPh>
    <rPh sb="5" eb="7">
      <t>ノウギョウ</t>
    </rPh>
    <rPh sb="7" eb="9">
      <t>セイサン</t>
    </rPh>
    <rPh sb="9" eb="11">
      <t>シンコウ</t>
    </rPh>
    <rPh sb="11" eb="12">
      <t>カ</t>
    </rPh>
    <phoneticPr fontId="3"/>
  </si>
  <si>
    <t>乳牛育成牧場跡地に整備する観光拠点がグリーンツーリズムを推進するための集客の核施設となるよう、民間企業と連携する。</t>
    <phoneticPr fontId="3"/>
  </si>
  <si>
    <t>いずみグリーンビレッジ事業</t>
    <rPh sb="11" eb="13">
      <t>ジギョウ</t>
    </rPh>
    <phoneticPr fontId="3"/>
  </si>
  <si>
    <t>都市部と農村部の交流を促進し、地域の農業振興と活性化を図る。</t>
    <phoneticPr fontId="3"/>
  </si>
  <si>
    <t>（1）富田さとにわ耕園
・シバザクラ・コスモスの開花期に合わせた各種イベントの実施
・野菜収穫体験の実施
・農業体験農園の開設
（２）下田農業ふれあい館
・地元農産物の直売
・レストランで郷土料理の提供（地元農産物を活用）
・お米作り体験の実施
（３）中田やつ耕園
・市民農園の開設
・野バラ園の管理・公開
（４）いずみウォーク
・歴史探索、自然観察の開催</t>
    <phoneticPr fontId="3"/>
  </si>
  <si>
    <t>職員1.50人
（正規1.50人）</t>
    <rPh sb="0" eb="2">
      <t>ショクイン</t>
    </rPh>
    <rPh sb="6" eb="7">
      <t>ニン</t>
    </rPh>
    <rPh sb="9" eb="11">
      <t>セイキ</t>
    </rPh>
    <rPh sb="15" eb="16">
      <t>ニン</t>
    </rPh>
    <phoneticPr fontId="3"/>
  </si>
  <si>
    <t>農政センターの活用</t>
    <rPh sb="0" eb="2">
      <t>ノウセイ</t>
    </rPh>
    <rPh sb="7" eb="9">
      <t>カツヨウ</t>
    </rPh>
    <phoneticPr fontId="3"/>
  </si>
  <si>
    <t>農業の成長産業化を支援する現場の拠点として、優良種苗の生産・供給、土壌分析、農家への営農指導を行うことにより、農業の生産性の向上を図るとともに、多様な担い手を育成していく。</t>
    <rPh sb="0" eb="2">
      <t>ノウギョウ</t>
    </rPh>
    <rPh sb="3" eb="5">
      <t>セイチョウ</t>
    </rPh>
    <rPh sb="5" eb="8">
      <t>サンギョウカ</t>
    </rPh>
    <rPh sb="9" eb="11">
      <t>シエン</t>
    </rPh>
    <rPh sb="13" eb="15">
      <t>ゲンバ</t>
    </rPh>
    <rPh sb="16" eb="18">
      <t>キョテン</t>
    </rPh>
    <rPh sb="22" eb="24">
      <t>ユウリョウ</t>
    </rPh>
    <rPh sb="24" eb="26">
      <t>シュビョウ</t>
    </rPh>
    <rPh sb="27" eb="29">
      <t>セイサン</t>
    </rPh>
    <rPh sb="30" eb="32">
      <t>キョウキュウ</t>
    </rPh>
    <rPh sb="33" eb="35">
      <t>ドジョウ</t>
    </rPh>
    <rPh sb="35" eb="37">
      <t>ブンセキ</t>
    </rPh>
    <rPh sb="38" eb="40">
      <t>ノウカ</t>
    </rPh>
    <rPh sb="42" eb="44">
      <t>エイノウ</t>
    </rPh>
    <rPh sb="44" eb="46">
      <t>シドウ</t>
    </rPh>
    <rPh sb="47" eb="48">
      <t>オコナ</t>
    </rPh>
    <rPh sb="55" eb="57">
      <t>ノウギョウ</t>
    </rPh>
    <rPh sb="58" eb="61">
      <t>セイサンセイ</t>
    </rPh>
    <rPh sb="62" eb="64">
      <t>コウジョウ</t>
    </rPh>
    <rPh sb="65" eb="66">
      <t>ハカ</t>
    </rPh>
    <rPh sb="72" eb="74">
      <t>タヨウ</t>
    </rPh>
    <rPh sb="75" eb="76">
      <t>ニナ</t>
    </rPh>
    <rPh sb="77" eb="78">
      <t>テ</t>
    </rPh>
    <rPh sb="79" eb="81">
      <t>イクセイ</t>
    </rPh>
    <phoneticPr fontId="3"/>
  </si>
  <si>
    <t>（１）農業者に優良な種苗を供給するとともに、栽培試験やスマート農業技術の実証実験により得られた情報を提供する。
（２）研修や講習会等を実施し、新規就農者や認定農業者等、農業の担い手を支援する。また、研修を通じて、スマート農業技術の普及を図る。</t>
    <rPh sb="33" eb="35">
      <t>ギジュツ</t>
    </rPh>
    <rPh sb="100" eb="102">
      <t>ケンシュウ</t>
    </rPh>
    <rPh sb="103" eb="104">
      <t>ツウ</t>
    </rPh>
    <rPh sb="111" eb="113">
      <t>ノウギョウ</t>
    </rPh>
    <rPh sb="113" eb="115">
      <t>ギジュツ</t>
    </rPh>
    <rPh sb="116" eb="118">
      <t>フキュウ</t>
    </rPh>
    <rPh sb="119" eb="120">
      <t>ハカ</t>
    </rPh>
    <phoneticPr fontId="3"/>
  </si>
  <si>
    <t>19.12人
(内訳）
　正規10.12人
　会計年度任用職員9.00人</t>
    <rPh sb="5" eb="6">
      <t>ニン</t>
    </rPh>
    <rPh sb="8" eb="10">
      <t>ウチワケ</t>
    </rPh>
    <rPh sb="13" eb="15">
      <t>セイキ</t>
    </rPh>
    <rPh sb="20" eb="21">
      <t>ニン</t>
    </rPh>
    <rPh sb="23" eb="25">
      <t>カイケイ</t>
    </rPh>
    <rPh sb="25" eb="27">
      <t>ネンド</t>
    </rPh>
    <rPh sb="27" eb="29">
      <t>ニンヨウ</t>
    </rPh>
    <rPh sb="29" eb="31">
      <t>ショクイン</t>
    </rPh>
    <rPh sb="35" eb="36">
      <t>ニン</t>
    </rPh>
    <phoneticPr fontId="3"/>
  </si>
  <si>
    <t>（１）生産性の向上支援
・種苗供給　4品目
（イチゴ、ラッキョウ、ワケネギ、坊主不知ネギ）
→供給戸数61件
・栽培試験　7品目
（イチゴ、トマト、ニンニク、アスパラガス、ラッカセイ、薬用植物）
・土壌及び養液分析→1,072件
・企業と連携したスマート農業の実証実験他
→ICTを活用した実証実験
→スマート農業展示会
（２） 担い手支援
・新規就農者研修5人/年
　　→修了者累計31人
・認定農業者数
　　→171経営体
　　　（個人140、法人31）</t>
    <rPh sb="3" eb="6">
      <t>セイサンセイ</t>
    </rPh>
    <rPh sb="7" eb="9">
      <t>コウジョウ</t>
    </rPh>
    <rPh sb="9" eb="11">
      <t>シエン</t>
    </rPh>
    <rPh sb="13" eb="15">
      <t>シュビョウ</t>
    </rPh>
    <rPh sb="15" eb="17">
      <t>キョウキュウ</t>
    </rPh>
    <rPh sb="19" eb="21">
      <t>ヒンモク</t>
    </rPh>
    <rPh sb="38" eb="40">
      <t>ボウズ</t>
    </rPh>
    <rPh sb="40" eb="42">
      <t>フチ</t>
    </rPh>
    <rPh sb="47" eb="49">
      <t>キョウキュウ</t>
    </rPh>
    <rPh sb="49" eb="51">
      <t>コスウ</t>
    </rPh>
    <rPh sb="53" eb="54">
      <t>ケン</t>
    </rPh>
    <rPh sb="56" eb="58">
      <t>サイバイ</t>
    </rPh>
    <rPh sb="58" eb="60">
      <t>シケン</t>
    </rPh>
    <rPh sb="62" eb="64">
      <t>ヒンモク</t>
    </rPh>
    <rPh sb="92" eb="94">
      <t>ヤクヨウ</t>
    </rPh>
    <rPh sb="94" eb="96">
      <t>ショクブツ</t>
    </rPh>
    <rPh sb="99" eb="101">
      <t>ドジョウ</t>
    </rPh>
    <rPh sb="101" eb="102">
      <t>オヨ</t>
    </rPh>
    <rPh sb="103" eb="105">
      <t>ヨウエキ</t>
    </rPh>
    <rPh sb="105" eb="107">
      <t>ブンセキ</t>
    </rPh>
    <rPh sb="113" eb="114">
      <t>ケン</t>
    </rPh>
    <rPh sb="116" eb="118">
      <t>キギョウ</t>
    </rPh>
    <rPh sb="119" eb="121">
      <t>レンケイ</t>
    </rPh>
    <rPh sb="127" eb="129">
      <t>ノウギョウ</t>
    </rPh>
    <rPh sb="130" eb="132">
      <t>ジッショウ</t>
    </rPh>
    <rPh sb="132" eb="134">
      <t>ジッケン</t>
    </rPh>
    <rPh sb="134" eb="135">
      <t>ホカ</t>
    </rPh>
    <rPh sb="141" eb="143">
      <t>カツヨウ</t>
    </rPh>
    <rPh sb="145" eb="147">
      <t>ジッショウ</t>
    </rPh>
    <rPh sb="147" eb="149">
      <t>ジッケン</t>
    </rPh>
    <rPh sb="155" eb="157">
      <t>ノウギョウ</t>
    </rPh>
    <rPh sb="157" eb="160">
      <t>テンジカイ</t>
    </rPh>
    <phoneticPr fontId="3"/>
  </si>
  <si>
    <t>（１）生産性の向上支援
・本来業務である生産技術支援は実施しているが、「農業の成長産業化」に重点を置いた取り組みが不足している。
・農業の生産現場では担い手が不足しており、農作業の省力化や新規就農者等への栽培技術力の継承が課題。
・開設後40年経過し、施設の老朽化が進んでおり、今後の方向性に即した設備の改修等が必要。
（２）担い手支援
・高齢化等による担い手不足が深刻化する中、技術発展の著しいロボット技術、IoT等の先端技術を活用した「スマート農業」の実現により、生産性向上や労働力不足の解消を図ることが急務となっている。</t>
    <rPh sb="3" eb="6">
      <t>セイサンセイ</t>
    </rPh>
    <rPh sb="7" eb="9">
      <t>コウジョウ</t>
    </rPh>
    <rPh sb="9" eb="11">
      <t>シエン</t>
    </rPh>
    <rPh sb="13" eb="15">
      <t>ホンライ</t>
    </rPh>
    <rPh sb="15" eb="17">
      <t>ギョウム</t>
    </rPh>
    <rPh sb="20" eb="22">
      <t>セイサン</t>
    </rPh>
    <rPh sb="22" eb="24">
      <t>ギジュツ</t>
    </rPh>
    <rPh sb="24" eb="26">
      <t>シエン</t>
    </rPh>
    <rPh sb="27" eb="29">
      <t>ジッシ</t>
    </rPh>
    <rPh sb="36" eb="38">
      <t>ノウギョウ</t>
    </rPh>
    <rPh sb="39" eb="41">
      <t>セイチョウ</t>
    </rPh>
    <rPh sb="41" eb="44">
      <t>サンギョウカ</t>
    </rPh>
    <rPh sb="46" eb="48">
      <t>ジュウテン</t>
    </rPh>
    <rPh sb="49" eb="50">
      <t>オ</t>
    </rPh>
    <rPh sb="52" eb="53">
      <t>ト</t>
    </rPh>
    <rPh sb="54" eb="55">
      <t>ク</t>
    </rPh>
    <rPh sb="57" eb="59">
      <t>フソク</t>
    </rPh>
    <rPh sb="144" eb="146">
      <t>ホウコウ</t>
    </rPh>
    <rPh sb="146" eb="147">
      <t>セイ</t>
    </rPh>
    <rPh sb="156" eb="157">
      <t>トウ</t>
    </rPh>
    <rPh sb="166" eb="167">
      <t>ニナ</t>
    </rPh>
    <rPh sb="168" eb="169">
      <t>テ</t>
    </rPh>
    <rPh sb="169" eb="171">
      <t>シエン</t>
    </rPh>
    <phoneticPr fontId="3"/>
  </si>
  <si>
    <t>「農業の成長産業化を支援する現場の拠点」として役割を強化
（１）生産性の向上支援
・アグリテック企業との連携により、農政センターをスマート農業技術の実証フィールドとして、活用検討を進める。
・IoT栽培ナビゲーションシステムや直進アシストトラクタを導入し、農業者がスマート農業技術に触れ、体験できる機会を増やす。
（２）担い手支援
・農業技師をスマート農業技術を普及するアドバイザーとして育成し、訪問指導するなどきめ細かな支援を実施する。
・スマート農業機器を用いた研修を新規就農者向けに加え、農業法人に雇用就農しようとする方にも拡大して実施する。</t>
    <rPh sb="1" eb="3">
      <t>ノウギョウ</t>
    </rPh>
    <rPh sb="4" eb="6">
      <t>セイチョウ</t>
    </rPh>
    <rPh sb="6" eb="9">
      <t>サンギョウカ</t>
    </rPh>
    <rPh sb="10" eb="12">
      <t>シエン</t>
    </rPh>
    <rPh sb="39" eb="41">
      <t>シエン</t>
    </rPh>
    <rPh sb="70" eb="72">
      <t>ノウギョウ</t>
    </rPh>
    <rPh sb="72" eb="74">
      <t>ギジュツ</t>
    </rPh>
    <rPh sb="86" eb="88">
      <t>カツヨウ</t>
    </rPh>
    <rPh sb="88" eb="90">
      <t>ケントウ</t>
    </rPh>
    <rPh sb="91" eb="92">
      <t>スス</t>
    </rPh>
    <rPh sb="115" eb="117">
      <t>チョクシン</t>
    </rPh>
    <rPh sb="126" eb="128">
      <t>ドウニュウ</t>
    </rPh>
    <rPh sb="130" eb="133">
      <t>ノウギョウシャ</t>
    </rPh>
    <rPh sb="138" eb="140">
      <t>ノウギョウ</t>
    </rPh>
    <rPh sb="140" eb="142">
      <t>ギジュツ</t>
    </rPh>
    <rPh sb="143" eb="144">
      <t>フ</t>
    </rPh>
    <rPh sb="146" eb="148">
      <t>タイケン</t>
    </rPh>
    <rPh sb="151" eb="153">
      <t>キカイ</t>
    </rPh>
    <rPh sb="154" eb="155">
      <t>フ</t>
    </rPh>
    <rPh sb="170" eb="172">
      <t>ノウギョウ</t>
    </rPh>
    <rPh sb="172" eb="174">
      <t>ギシ</t>
    </rPh>
    <rPh sb="179" eb="181">
      <t>ノウギョウ</t>
    </rPh>
    <rPh sb="181" eb="183">
      <t>ギジュツ</t>
    </rPh>
    <rPh sb="184" eb="186">
      <t>フキュウ</t>
    </rPh>
    <rPh sb="197" eb="199">
      <t>イクセイ</t>
    </rPh>
    <rPh sb="201" eb="203">
      <t>ホウモン</t>
    </rPh>
    <rPh sb="203" eb="205">
      <t>シドウ</t>
    </rPh>
    <rPh sb="211" eb="212">
      <t>コマ</t>
    </rPh>
    <rPh sb="214" eb="216">
      <t>シエン</t>
    </rPh>
    <rPh sb="217" eb="219">
      <t>ジッシ</t>
    </rPh>
    <rPh sb="229" eb="231">
      <t>ノウギョウ</t>
    </rPh>
    <rPh sb="231" eb="233">
      <t>キキ</t>
    </rPh>
    <rPh sb="234" eb="235">
      <t>モチ</t>
    </rPh>
    <rPh sb="237" eb="239">
      <t>ケンシュウ</t>
    </rPh>
    <rPh sb="240" eb="242">
      <t>シンキ</t>
    </rPh>
    <rPh sb="242" eb="244">
      <t>シュウノウ</t>
    </rPh>
    <rPh sb="244" eb="245">
      <t>シャ</t>
    </rPh>
    <rPh sb="245" eb="246">
      <t>ム</t>
    </rPh>
    <rPh sb="248" eb="249">
      <t>クワ</t>
    </rPh>
    <rPh sb="251" eb="253">
      <t>ノウギョウ</t>
    </rPh>
    <rPh sb="253" eb="255">
      <t>ホウジン</t>
    </rPh>
    <rPh sb="256" eb="258">
      <t>コヨウ</t>
    </rPh>
    <rPh sb="258" eb="260">
      <t>シュウノウ</t>
    </rPh>
    <rPh sb="266" eb="267">
      <t>カタ</t>
    </rPh>
    <rPh sb="269" eb="271">
      <t>カクダイ</t>
    </rPh>
    <rPh sb="273" eb="275">
      <t>ジッシ</t>
    </rPh>
    <phoneticPr fontId="3"/>
  </si>
  <si>
    <t>農業生産
振興課
農業経営
支援課</t>
    <rPh sb="0" eb="2">
      <t>ノウギョウ</t>
    </rPh>
    <rPh sb="2" eb="4">
      <t>セイサン</t>
    </rPh>
    <rPh sb="5" eb="7">
      <t>シンコウ</t>
    </rPh>
    <rPh sb="7" eb="8">
      <t>カ</t>
    </rPh>
    <rPh sb="10" eb="12">
      <t>ノウギョウ</t>
    </rPh>
    <rPh sb="12" eb="14">
      <t>ケイエイ</t>
    </rPh>
    <rPh sb="15" eb="17">
      <t>シエン</t>
    </rPh>
    <rPh sb="17" eb="18">
      <t>カ</t>
    </rPh>
    <phoneticPr fontId="3"/>
  </si>
  <si>
    <t>【250競輪事業】
R3の250競輪開催に向け、競技規則や選手管理、番組編成等運営方法について関係団体（JKA、全輪協、日競選、経産省）との協議を行うとともに、250競輪のプロモーションを開始する。
合わせて、事業者である日本写真判定㈱と250競輪事業及び（仮称）千葉公園ドームの管理・運営について詳細を詰める。
250競輪の車券発売方法として、インターネットを活用した発売方法への円滑な移行を目指す。</t>
    <rPh sb="4" eb="6">
      <t>ケイリン</t>
    </rPh>
    <rPh sb="6" eb="8">
      <t>ジギョウ</t>
    </rPh>
    <rPh sb="16" eb="18">
      <t>ケイリン</t>
    </rPh>
    <rPh sb="18" eb="20">
      <t>カイサイ</t>
    </rPh>
    <rPh sb="21" eb="22">
      <t>ム</t>
    </rPh>
    <rPh sb="24" eb="26">
      <t>キョウギ</t>
    </rPh>
    <rPh sb="26" eb="28">
      <t>キソク</t>
    </rPh>
    <rPh sb="29" eb="31">
      <t>センシュ</t>
    </rPh>
    <rPh sb="31" eb="33">
      <t>カンリ</t>
    </rPh>
    <rPh sb="34" eb="36">
      <t>バングミ</t>
    </rPh>
    <rPh sb="36" eb="38">
      <t>ヘンセイ</t>
    </rPh>
    <rPh sb="38" eb="39">
      <t>トウ</t>
    </rPh>
    <rPh sb="39" eb="41">
      <t>ウンエイ</t>
    </rPh>
    <rPh sb="41" eb="43">
      <t>ホウホウ</t>
    </rPh>
    <rPh sb="47" eb="49">
      <t>カンケイ</t>
    </rPh>
    <rPh sb="49" eb="51">
      <t>ダンタイ</t>
    </rPh>
    <rPh sb="56" eb="57">
      <t>ゼン</t>
    </rPh>
    <rPh sb="57" eb="58">
      <t>リン</t>
    </rPh>
    <rPh sb="58" eb="59">
      <t>キョウ</t>
    </rPh>
    <rPh sb="70" eb="72">
      <t>キョウギ</t>
    </rPh>
    <rPh sb="73" eb="74">
      <t>オコナ</t>
    </rPh>
    <rPh sb="83" eb="85">
      <t>ケイリン</t>
    </rPh>
    <rPh sb="94" eb="96">
      <t>カイシ</t>
    </rPh>
    <rPh sb="100" eb="101">
      <t>ア</t>
    </rPh>
    <rPh sb="105" eb="108">
      <t>ジギョウシャ</t>
    </rPh>
    <rPh sb="111" eb="113">
      <t>ニホン</t>
    </rPh>
    <rPh sb="113" eb="115">
      <t>シャシン</t>
    </rPh>
    <rPh sb="115" eb="117">
      <t>ハンテイ</t>
    </rPh>
    <rPh sb="122" eb="124">
      <t>ケイリン</t>
    </rPh>
    <rPh sb="124" eb="126">
      <t>ジギョウ</t>
    </rPh>
    <rPh sb="126" eb="127">
      <t>オヨ</t>
    </rPh>
    <rPh sb="129" eb="131">
      <t>カショウ</t>
    </rPh>
    <rPh sb="132" eb="134">
      <t>チバ</t>
    </rPh>
    <rPh sb="134" eb="136">
      <t>コウエン</t>
    </rPh>
    <rPh sb="140" eb="142">
      <t>カンリ</t>
    </rPh>
    <rPh sb="143" eb="145">
      <t>ウンエイ</t>
    </rPh>
    <rPh sb="149" eb="151">
      <t>ショウサイ</t>
    </rPh>
    <rPh sb="152" eb="153">
      <t>ツ</t>
    </rPh>
    <phoneticPr fontId="3"/>
  </si>
  <si>
    <t>【R１年度実績】
＜国際会議補助＞
○第18回国際小児呼吸器学会
　参加489人（うち外国人409人)　
＜開催支援＞
○日本地球惑星科学連合2019年大会　　参加8,390人
　→会報及び大会冊子への市PR広告掲載
○第55回明治大学全国校友千葉大会　参加2,000人
　→大会冊子への市PR広告掲載
＜国際会議開催件数(暦年)
　１月～12月＞
　　66件（前年比　1増）
　　グローバル都市で比較
　　　　12位/12都市
【効果】
・開催補助や広告ＰＲを通して、主催者等に市の魅力を伝え、次回誘致に繋げる。</t>
    <rPh sb="5" eb="7">
      <t>ジッセキ</t>
    </rPh>
    <rPh sb="10" eb="12">
      <t>コクサイ</t>
    </rPh>
    <rPh sb="12" eb="14">
      <t>カイギ</t>
    </rPh>
    <rPh sb="14" eb="16">
      <t>ホジョ</t>
    </rPh>
    <rPh sb="19" eb="20">
      <t>ダイ</t>
    </rPh>
    <rPh sb="22" eb="23">
      <t>カイ</t>
    </rPh>
    <rPh sb="23" eb="25">
      <t>コクサイ</t>
    </rPh>
    <rPh sb="25" eb="27">
      <t>ショウニ</t>
    </rPh>
    <rPh sb="27" eb="32">
      <t>コキュウキガッカイ</t>
    </rPh>
    <rPh sb="34" eb="36">
      <t>サンカ</t>
    </rPh>
    <rPh sb="39" eb="40">
      <t>ニン</t>
    </rPh>
    <rPh sb="43" eb="45">
      <t>ガイコク</t>
    </rPh>
    <rPh sb="45" eb="46">
      <t>ジン</t>
    </rPh>
    <rPh sb="49" eb="50">
      <t>ニン</t>
    </rPh>
    <rPh sb="55" eb="57">
      <t>カイサイ</t>
    </rPh>
    <rPh sb="57" eb="59">
      <t>シエン</t>
    </rPh>
    <rPh sb="81" eb="83">
      <t>サンカ</t>
    </rPh>
    <rPh sb="128" eb="130">
      <t>サンカ</t>
    </rPh>
    <rPh sb="135" eb="136">
      <t>ニン</t>
    </rPh>
    <rPh sb="155" eb="157">
      <t>コクサイ</t>
    </rPh>
    <rPh sb="157" eb="159">
      <t>カイギ</t>
    </rPh>
    <rPh sb="159" eb="161">
      <t>カイサイ</t>
    </rPh>
    <rPh sb="161" eb="163">
      <t>ケンスウ</t>
    </rPh>
    <rPh sb="164" eb="166">
      <t>レキネン</t>
    </rPh>
    <rPh sb="170" eb="171">
      <t>ガツ</t>
    </rPh>
    <rPh sb="174" eb="175">
      <t>ガツ</t>
    </rPh>
    <rPh sb="181" eb="182">
      <t>ケン</t>
    </rPh>
    <rPh sb="183" eb="186">
      <t>ゼンネンヒ</t>
    </rPh>
    <rPh sb="188" eb="189">
      <t>ゾウ</t>
    </rPh>
    <rPh sb="198" eb="200">
      <t>トシ</t>
    </rPh>
    <rPh sb="201" eb="203">
      <t>ヒカク</t>
    </rPh>
    <rPh sb="210" eb="211">
      <t>イ</t>
    </rPh>
    <rPh sb="214" eb="216">
      <t>トシ</t>
    </rPh>
    <rPh sb="224" eb="226">
      <t>カイサイ</t>
    </rPh>
    <rPh sb="229" eb="231">
      <t>コウコク</t>
    </rPh>
    <rPh sb="234" eb="235">
      <t>トオ</t>
    </rPh>
    <rPh sb="248" eb="249">
      <t>ツタ</t>
    </rPh>
    <rPh sb="251" eb="253">
      <t>ジカイ</t>
    </rPh>
    <rPh sb="253" eb="255">
      <t>ユウチ</t>
    </rPh>
    <rPh sb="256" eb="257">
      <t>ツナ</t>
    </rPh>
    <phoneticPr fontId="3"/>
  </si>
  <si>
    <t>【周辺商業施設】
みなとエリアイベント、千葉ポートパーク周辺施設利用促進連絡協議会、そごう千葉店との相互連携の継続等により、目的達成のための手法を検討する。</t>
    <rPh sb="1" eb="3">
      <t>シュウヘン</t>
    </rPh>
    <rPh sb="3" eb="5">
      <t>ショウギョウ</t>
    </rPh>
    <rPh sb="5" eb="7">
      <t>シセツ</t>
    </rPh>
    <rPh sb="50" eb="52">
      <t>ソウゴ</t>
    </rPh>
    <rPh sb="52" eb="54">
      <t>レンケイ</t>
    </rPh>
    <rPh sb="55" eb="57">
      <t>ケイゾク</t>
    </rPh>
    <rPh sb="57" eb="58">
      <t>トウ</t>
    </rPh>
    <rPh sb="62" eb="64">
      <t>モクテキ</t>
    </rPh>
    <rPh sb="64" eb="66">
      <t>タッセイ</t>
    </rPh>
    <rPh sb="70" eb="72">
      <t>シュホウ</t>
    </rPh>
    <phoneticPr fontId="3"/>
  </si>
  <si>
    <t>観光協会が、アフターコンベンションやインバウンドをはじめとする、観光プロモーションを中心とした取組みを行うことで、観光分野における経済効果拡大の中核的役割を果たせるよう、機能強化する。</t>
    <rPh sb="74" eb="75">
      <t>テキ</t>
    </rPh>
    <rPh sb="75" eb="77">
      <t>ヤクワリ</t>
    </rPh>
    <rPh sb="78" eb="79">
      <t>ハ</t>
    </rPh>
    <phoneticPr fontId="3"/>
  </si>
  <si>
    <t xml:space="preserve">・市観光2課の業務のうち、観光資源の開発やプロモーションに関するものを中心に観光協会へ移管ことにより、効果的に進める。
・人的、財政的支援を行い、グリーンツーリズムの推進やインバウンド対応等の新規事業の推進に取り組む
</t>
    <rPh sb="51" eb="54">
      <t>コウカテキ</t>
    </rPh>
    <rPh sb="55" eb="56">
      <t>スス</t>
    </rPh>
    <rPh sb="61" eb="63">
      <t>ジンテキ</t>
    </rPh>
    <rPh sb="64" eb="67">
      <t>ザイセイテキ</t>
    </rPh>
    <rPh sb="67" eb="69">
      <t>シエン</t>
    </rPh>
    <rPh sb="70" eb="71">
      <t>オコナ</t>
    </rPh>
    <rPh sb="101" eb="103">
      <t>スイシン</t>
    </rPh>
    <rPh sb="104" eb="105">
      <t>ト</t>
    </rPh>
    <rPh sb="106" eb="107">
      <t>ク</t>
    </rPh>
    <phoneticPr fontId="3"/>
  </si>
  <si>
    <t>市は観光２課の集約を検討し、観光施策の企画、ＭＩＣＥ、幕張メッセ等施設管理に関する事業を担うこととし、観光協会との役割分担を明確にしていく。</t>
    <rPh sb="0" eb="1">
      <t>シ</t>
    </rPh>
    <rPh sb="2" eb="4">
      <t>カンコウ</t>
    </rPh>
    <rPh sb="5" eb="6">
      <t>カ</t>
    </rPh>
    <rPh sb="7" eb="9">
      <t>シュウヤク</t>
    </rPh>
    <rPh sb="10" eb="12">
      <t>ケントウ</t>
    </rPh>
    <rPh sb="51" eb="53">
      <t>カンコウ</t>
    </rPh>
    <rPh sb="53" eb="55">
      <t>キョウカイ</t>
    </rPh>
    <rPh sb="57" eb="59">
      <t>ヤクワリ</t>
    </rPh>
    <rPh sb="59" eb="61">
      <t>ブンタン</t>
    </rPh>
    <rPh sb="62" eb="64">
      <t>メイカク</t>
    </rPh>
    <phoneticPr fontId="3"/>
  </si>
  <si>
    <t>【国内】
（１）体験型観光プラン集「千葉あそび」
申込者総数　
H30:4,497人⇒R１：3,039人
ﾌﾟﾗﾝ主催者数
H30：37（新8）⇒R１：32（新15）
（２）グリーンツーリズムの推進
・webサイト「wakami-hara」
・パンフレット作製
・モニターツアー　２回
参加者数
H30: 35人 ⇒ R1:39人　
（３）工場夜景観光
工場夜景クルーズ　2回
参加者数
H30:91人 ⇒ R1:90人
（R１は荒天により１回中止）
【海外】
（４）海外プロモーション
・国内外における観光展でのPR
市内の外国人のべ宿泊数
  513,699人泊（前年比102％）
・台湾日本フェスタ（5月、桃園市）への出展等におけるPR
台湾人のべ宿泊者数
  130,331人泊（前年比84％）
・マレーシア留学生受入時のPR
マレーシア人のべ宿泊者数
  5,997人泊（前年比124％）
（５）外国人観光客受入環境整備
・ムスリムマップ（ver.5）作成  ムスリム対応飲食店数5店舗（H28）→29店舗（R1)
・千葉おもてなしSHOPガイドの更新
  登録数557件（29件増）
　PV数63,080/年（前年比119%）</t>
    <rPh sb="1" eb="3">
      <t>コクナイ</t>
    </rPh>
    <rPh sb="41" eb="42">
      <t>ニン</t>
    </rPh>
    <rPh sb="98" eb="100">
      <t>スイシン</t>
    </rPh>
    <rPh sb="129" eb="131">
      <t>サクセイ</t>
    </rPh>
    <rPh sb="142" eb="143">
      <t>カイ</t>
    </rPh>
    <rPh sb="144" eb="147">
      <t>サンカシャ</t>
    </rPh>
    <rPh sb="147" eb="148">
      <t>スウ</t>
    </rPh>
    <rPh sb="156" eb="157">
      <t>ニン</t>
    </rPh>
    <rPh sb="165" eb="166">
      <t>ニン</t>
    </rPh>
    <rPh sb="172" eb="174">
      <t>コウジョウ</t>
    </rPh>
    <rPh sb="174" eb="176">
      <t>ヤケイ</t>
    </rPh>
    <rPh sb="176" eb="178">
      <t>カンコウ</t>
    </rPh>
    <rPh sb="179" eb="181">
      <t>コウジョウ</t>
    </rPh>
    <rPh sb="181" eb="183">
      <t>ヤケイ</t>
    </rPh>
    <rPh sb="189" eb="190">
      <t>カイ</t>
    </rPh>
    <rPh sb="191" eb="194">
      <t>サンカシャ</t>
    </rPh>
    <rPh sb="194" eb="195">
      <t>スウ</t>
    </rPh>
    <rPh sb="202" eb="203">
      <t>ニン</t>
    </rPh>
    <rPh sb="211" eb="212">
      <t>ニン</t>
    </rPh>
    <rPh sb="223" eb="224">
      <t>カイ</t>
    </rPh>
    <rPh sb="297" eb="299">
      <t>タイワン</t>
    </rPh>
    <rPh sb="299" eb="301">
      <t>ニホン</t>
    </rPh>
    <rPh sb="307" eb="308">
      <t>ガツ</t>
    </rPh>
    <rPh sb="315" eb="317">
      <t>シュッテン</t>
    </rPh>
    <rPh sb="317" eb="318">
      <t>トウ</t>
    </rPh>
    <rPh sb="443" eb="445">
      <t>タイオウ</t>
    </rPh>
    <rPh sb="445" eb="447">
      <t>インショク</t>
    </rPh>
    <rPh sb="447" eb="448">
      <t>テン</t>
    </rPh>
    <rPh sb="448" eb="449">
      <t>スウ</t>
    </rPh>
    <rPh sb="450" eb="452">
      <t>テンポ</t>
    </rPh>
    <rPh sb="460" eb="462">
      <t>テンポ</t>
    </rPh>
    <phoneticPr fontId="3"/>
  </si>
  <si>
    <t>【分析・評価】
　経営及び創業の支援については、コーディネーターによる経営課題・ニーズに応じたハンズオン支援や、補助制度・セミナー等を実施しているが、以下3点の課題について、一層注力して取り組んでいく必要がある。
【課題】
１　労働力の確保
・他都市と同様に少子高齢化による生産年齢人口の減少に伴い、中小企業者における人材確保は困難な状況が続いている。
２　生産性の向上
・一部の経営者の課題意識の欠如や機器等の不足により、アナログな慣行が生産性向上を阻害する一因になっているものの、十分な対応が出来ていない状況にあることから、ICT活用を促進する必要がある。
３　事業承継への対応
・経営者の高齢化に伴う事業承継は喫緊の課題となっているが、各企業で対策が進んでいないことから、事業承継を促す取組みや、各種支援を充実させるとともに、国、県、金融機関等との連携をより一層進めていく必要がある。
※中小企業者の経営者の
　 年齢ボリュームゾーン
　・1995年頃：47歳前後
　・2015年　 ：66歳前後
※中小企業者の経営者の
　 平均引退年齢
　 67～70歳程度
※千葉県内に本社をおく1万
　 643社の後継者の有無
　・67.6％が後継者不在</t>
    <rPh sb="1" eb="3">
      <t>ブンセキ</t>
    </rPh>
    <rPh sb="4" eb="6">
      <t>ヒョウカ</t>
    </rPh>
    <rPh sb="87" eb="89">
      <t>イッソウ</t>
    </rPh>
    <rPh sb="108" eb="110">
      <t>カダイ</t>
    </rPh>
    <rPh sb="188" eb="190">
      <t>イチブ</t>
    </rPh>
    <rPh sb="191" eb="194">
      <t>ケイエイシャ</t>
    </rPh>
    <rPh sb="195" eb="197">
      <t>カダイ</t>
    </rPh>
    <rPh sb="197" eb="199">
      <t>イシキ</t>
    </rPh>
    <rPh sb="200" eb="202">
      <t>ケツジョ</t>
    </rPh>
    <rPh sb="203" eb="205">
      <t>キキ</t>
    </rPh>
    <rPh sb="205" eb="206">
      <t>トウ</t>
    </rPh>
    <rPh sb="207" eb="209">
      <t>フソク</t>
    </rPh>
    <rPh sb="218" eb="220">
      <t>カンコウ</t>
    </rPh>
    <rPh sb="221" eb="224">
      <t>セイサンセイ</t>
    </rPh>
    <rPh sb="224" eb="226">
      <t>コウジョウ</t>
    </rPh>
    <rPh sb="227" eb="229">
      <t>ソガイ</t>
    </rPh>
    <rPh sb="231" eb="233">
      <t>イチイン</t>
    </rPh>
    <rPh sb="243" eb="245">
      <t>ジュウブン</t>
    </rPh>
    <rPh sb="246" eb="248">
      <t>タイオウ</t>
    </rPh>
    <rPh sb="249" eb="251">
      <t>デキ</t>
    </rPh>
    <rPh sb="255" eb="257">
      <t>ジョウキョウ</t>
    </rPh>
    <rPh sb="268" eb="270">
      <t>カツヨウ</t>
    </rPh>
    <rPh sb="271" eb="273">
      <t>ソクシン</t>
    </rPh>
    <rPh sb="275" eb="277">
      <t>ヒツヨウ</t>
    </rPh>
    <phoneticPr fontId="3"/>
  </si>
  <si>
    <t>生産性の向上
・ちばしチェンジ宣言！の発出に伴い、市内中小企業等の状況（ICTリテラシーレベル）に応じたきめ細かな「伴走型」支援を実施する。
・設備投資の観点から、生産性向上特別措置法に係る固定資産税の減免措置の制度を関係機関と連携し、周知を継続する。
・コロナ禍においても、中小企業等への支援を行うため、WEB会議ツールを活用した
リモート相談や、WEBセミナーの開催等を行っていく。</t>
    <rPh sb="15" eb="17">
      <t>センゲン</t>
    </rPh>
    <rPh sb="19" eb="21">
      <t>ハッシュツ</t>
    </rPh>
    <rPh sb="22" eb="23">
      <t>トモナ</t>
    </rPh>
    <rPh sb="25" eb="27">
      <t>シナイ</t>
    </rPh>
    <rPh sb="27" eb="29">
      <t>チュウショウ</t>
    </rPh>
    <rPh sb="29" eb="31">
      <t>キギョウ</t>
    </rPh>
    <rPh sb="31" eb="32">
      <t>ナド</t>
    </rPh>
    <rPh sb="33" eb="35">
      <t>ジョウキョウ</t>
    </rPh>
    <rPh sb="49" eb="50">
      <t>オウ</t>
    </rPh>
    <rPh sb="54" eb="55">
      <t>コマ</t>
    </rPh>
    <rPh sb="58" eb="60">
      <t>バンソウ</t>
    </rPh>
    <rPh sb="60" eb="61">
      <t>ガタ</t>
    </rPh>
    <rPh sb="62" eb="64">
      <t>シエン</t>
    </rPh>
    <rPh sb="65" eb="67">
      <t>ジッシ</t>
    </rPh>
    <rPh sb="72" eb="74">
      <t>セツビ</t>
    </rPh>
    <rPh sb="74" eb="76">
      <t>トウシ</t>
    </rPh>
    <rPh sb="77" eb="79">
      <t>カンテン</t>
    </rPh>
    <rPh sb="82" eb="85">
      <t>セイサンセイ</t>
    </rPh>
    <rPh sb="85" eb="87">
      <t>コウジョウ</t>
    </rPh>
    <rPh sb="87" eb="89">
      <t>トクベツ</t>
    </rPh>
    <rPh sb="89" eb="92">
      <t>ソチホウ</t>
    </rPh>
    <rPh sb="93" eb="94">
      <t>カカ</t>
    </rPh>
    <rPh sb="95" eb="97">
      <t>コテイ</t>
    </rPh>
    <rPh sb="97" eb="100">
      <t>シサンゼイ</t>
    </rPh>
    <rPh sb="101" eb="103">
      <t>ゲンメン</t>
    </rPh>
    <rPh sb="103" eb="105">
      <t>ソチ</t>
    </rPh>
    <rPh sb="106" eb="108">
      <t>セイド</t>
    </rPh>
    <rPh sb="109" eb="111">
      <t>カンケイ</t>
    </rPh>
    <rPh sb="111" eb="113">
      <t>キカン</t>
    </rPh>
    <rPh sb="114" eb="116">
      <t>レンケイ</t>
    </rPh>
    <rPh sb="118" eb="120">
      <t>シュウチ</t>
    </rPh>
    <rPh sb="121" eb="123">
      <t>ケイゾク</t>
    </rPh>
    <rPh sb="131" eb="132">
      <t>カ</t>
    </rPh>
    <rPh sb="138" eb="140">
      <t>チュウショウ</t>
    </rPh>
    <rPh sb="140" eb="142">
      <t>キギョウ</t>
    </rPh>
    <rPh sb="142" eb="143">
      <t>トウ</t>
    </rPh>
    <rPh sb="145" eb="147">
      <t>シエン</t>
    </rPh>
    <rPh sb="148" eb="149">
      <t>オコナ</t>
    </rPh>
    <rPh sb="156" eb="158">
      <t>カイギ</t>
    </rPh>
    <rPh sb="162" eb="164">
      <t>カツヨウ</t>
    </rPh>
    <rPh sb="171" eb="173">
      <t>ソウダン</t>
    </rPh>
    <rPh sb="183" eb="185">
      <t>カイサイ</t>
    </rPh>
    <rPh sb="185" eb="186">
      <t>トウ</t>
    </rPh>
    <rPh sb="187" eb="188">
      <t>オコナ</t>
    </rPh>
    <phoneticPr fontId="3"/>
  </si>
  <si>
    <t>市内中小企業者の経営基盤の確立と事業拡大及び創業時の資金調達の円滑化を図るため、必要な事業資金を融資し、またその利子に対し補助する。</t>
    <rPh sb="16" eb="18">
      <t>ジギョウ</t>
    </rPh>
    <rPh sb="18" eb="20">
      <t>カクダイ</t>
    </rPh>
    <rPh sb="20" eb="21">
      <t>オヨ</t>
    </rPh>
    <phoneticPr fontId="3"/>
  </si>
  <si>
    <t>1.預託金
　249億円（R1当初）
　※融資残高の1/4を預託
融資残高（R1実績）
　件数：7,570件
　残高：73,784百万円
新規実行（R1実績）
　件数：768件
　実行額：10,194百万円
2.損失てん補金（R1実績）
　件数：110件
　市負担額：109百万円
3.セーフティ窓口対応（R1実績）
　件数：245件
　（4号191件、5号37件、
　 危機関連保証17件）
【効果】
　利用件数に減少が見られるものの、中小企業の経営安定化、設備投資等事業の拡大に一定の効果が図られている。</t>
    <rPh sb="173" eb="174">
      <t>ゴウ</t>
    </rPh>
    <rPh sb="177" eb="178">
      <t>ケン</t>
    </rPh>
    <rPh sb="180" eb="181">
      <t>ゴウ</t>
    </rPh>
    <rPh sb="183" eb="184">
      <t>ケン</t>
    </rPh>
    <rPh sb="188" eb="190">
      <t>キキ</t>
    </rPh>
    <rPh sb="190" eb="192">
      <t>カンレン</t>
    </rPh>
    <rPh sb="192" eb="194">
      <t>ホショウ</t>
    </rPh>
    <rPh sb="196" eb="197">
      <t>ケン</t>
    </rPh>
    <rPh sb="206" eb="208">
      <t>リヨウ</t>
    </rPh>
    <rPh sb="208" eb="210">
      <t>ケンスウ</t>
    </rPh>
    <rPh sb="211" eb="213">
      <t>ゲンショウ</t>
    </rPh>
    <rPh sb="214" eb="215">
      <t>ミ</t>
    </rPh>
    <rPh sb="222" eb="224">
      <t>チュウショウ</t>
    </rPh>
    <rPh sb="224" eb="226">
      <t>キギョウ</t>
    </rPh>
    <rPh sb="244" eb="246">
      <t>イッテイ</t>
    </rPh>
    <rPh sb="247" eb="249">
      <t>コウカ</t>
    </rPh>
    <rPh sb="250" eb="251">
      <t>ハカ</t>
    </rPh>
    <phoneticPr fontId="3"/>
  </si>
  <si>
    <t>〔短期的課題〕
・建設系職種や保育士、施設介護員等における人手不足が慢性化しており、その解消が急務である。
・特に人材不足が顕著な市内中小企業の人材確保力に向けては、生産性向上や働き方改革に向けての支援が必要である。
・雇用のミスマッチの解消には短期及び中長期の対応が必要である。
・コロナ禍の影響を受けた中小企業の事業継続と雇用維持の支援が必要である。
〔中・長期的課題〕
・就職氷河期世代の中には、希望する就職ができず、不本意ながら不安定な仕事についている人が、国の試算では全国で約50万人おり、国は今後３年間の集中支援プログラムを打ち出している。本市にも、不安定な仕事に就いている方が、一定数いることが推察されることから、就業支援が必要である。
・小中学生でのキャリア教育で、人手不足である技術職・技能職について学ぶ機会が少ない。
・ちばっ子商人育成スクールにおいて、参加人数に限りがある。また、小・中・高の各事業が連携したプログラムとなっておらず継続性がない。</t>
    <rPh sb="1" eb="3">
      <t>タンキ</t>
    </rPh>
    <rPh sb="3" eb="4">
      <t>テキ</t>
    </rPh>
    <rPh sb="4" eb="6">
      <t>カダイ</t>
    </rPh>
    <rPh sb="148" eb="149">
      <t>ワザワイ</t>
    </rPh>
    <rPh sb="150" eb="152">
      <t>エイキョウ</t>
    </rPh>
    <rPh sb="153" eb="154">
      <t>ウ</t>
    </rPh>
    <rPh sb="156" eb="158">
      <t>チュウショウ</t>
    </rPh>
    <rPh sb="158" eb="160">
      <t>キギョウ</t>
    </rPh>
    <rPh sb="161" eb="163">
      <t>ジギョウ</t>
    </rPh>
    <rPh sb="163" eb="165">
      <t>ケイゾク</t>
    </rPh>
    <rPh sb="166" eb="168">
      <t>コヨウ</t>
    </rPh>
    <rPh sb="168" eb="170">
      <t>イジ</t>
    </rPh>
    <rPh sb="171" eb="173">
      <t>シエン</t>
    </rPh>
    <rPh sb="174" eb="176">
      <t>ヒツヨウ</t>
    </rPh>
    <rPh sb="183" eb="184">
      <t>チュウ</t>
    </rPh>
    <rPh sb="185" eb="187">
      <t>チョウキ</t>
    </rPh>
    <rPh sb="187" eb="188">
      <t>テキ</t>
    </rPh>
    <rPh sb="201" eb="202">
      <t>ナカ</t>
    </rPh>
    <rPh sb="237" eb="238">
      <t>クニ</t>
    </rPh>
    <rPh sb="239" eb="241">
      <t>シサン</t>
    </rPh>
    <rPh sb="243" eb="245">
      <t>ゼンコク</t>
    </rPh>
    <rPh sb="246" eb="247">
      <t>ヤク</t>
    </rPh>
    <rPh sb="249" eb="251">
      <t>マンニン</t>
    </rPh>
    <rPh sb="280" eb="282">
      <t>ホンシ</t>
    </rPh>
    <rPh sb="285" eb="288">
      <t>フアンテイ</t>
    </rPh>
    <rPh sb="289" eb="291">
      <t>シゴト</t>
    </rPh>
    <rPh sb="292" eb="293">
      <t>ツ</t>
    </rPh>
    <rPh sb="297" eb="298">
      <t>カタ</t>
    </rPh>
    <rPh sb="300" eb="302">
      <t>イッテイ</t>
    </rPh>
    <rPh sb="302" eb="303">
      <t>スウ</t>
    </rPh>
    <rPh sb="308" eb="310">
      <t>スイサツ</t>
    </rPh>
    <rPh sb="318" eb="320">
      <t>シュウギョウ</t>
    </rPh>
    <rPh sb="320" eb="322">
      <t>シエン</t>
    </rPh>
    <rPh sb="323" eb="325">
      <t>ヒツヨウ</t>
    </rPh>
    <rPh sb="342" eb="344">
      <t>キョウイク</t>
    </rPh>
    <rPh sb="364" eb="365">
      <t>マナ</t>
    </rPh>
    <rPh sb="366" eb="368">
      <t>キカイ</t>
    </rPh>
    <rPh sb="369" eb="370">
      <t>スク</t>
    </rPh>
    <rPh sb="379" eb="380">
      <t>コ</t>
    </rPh>
    <rPh sb="380" eb="382">
      <t>ショウニン</t>
    </rPh>
    <rPh sb="382" eb="384">
      <t>イクセイ</t>
    </rPh>
    <rPh sb="395" eb="397">
      <t>ニンズウ</t>
    </rPh>
    <rPh sb="398" eb="399">
      <t>カギ</t>
    </rPh>
    <rPh sb="433" eb="436">
      <t>ケイゾクセイ</t>
    </rPh>
    <phoneticPr fontId="3"/>
  </si>
  <si>
    <t>〔短期〕
・人手不足に対応するためには、新卒者、離職者、女性、高齢者など多様な求職者に対するきめ細やかな就労支援が必要であるため、引き続き国、県、経済団体、大学等と連携を図り、既存事業の効果を高めることで、市内企業への就業の促進と定着率の向上を図る。
・雇用のミスマッチ解消のため、短期的にはハローワーク、ポリテクセンター及び商工会議所との連携強化を図る。
・キャリアアップアドバイザーによる人材育成等の支援を行うことで、働き方改革の推進と生産性向上等を図る。</t>
    <phoneticPr fontId="3"/>
  </si>
  <si>
    <t>〔中・長期〕
・キャリア教育の実施にあたっては小・中・高及び卒業後の4つのステージ毎に、起業に対する意識の醸成・定着や、多様な職業についての情報や機会を提供できるよう、教育委員会と協議・連携し、計画的・継続的な施策を検討する。</t>
    <rPh sb="15" eb="17">
      <t>ジッシ</t>
    </rPh>
    <phoneticPr fontId="3"/>
  </si>
  <si>
    <t>〔中・長期〕
・ステージ毎にアントレプレナーシップ事業を安定的に実施するため、委託を含め実施手法の見直しを検討する。</t>
    <phoneticPr fontId="3"/>
  </si>
  <si>
    <t>農政センター
土地・建物一式
（減価償却費　41百万円）</t>
    <rPh sb="0" eb="2">
      <t>ノウセイ</t>
    </rPh>
    <rPh sb="7" eb="9">
      <t>トチ</t>
    </rPh>
    <rPh sb="10" eb="12">
      <t>タテモノ</t>
    </rPh>
    <rPh sb="12" eb="14">
      <t>イッシキ</t>
    </rPh>
    <rPh sb="16" eb="18">
      <t>ゲンカ</t>
    </rPh>
    <rPh sb="18" eb="20">
      <t>ショウキャク</t>
    </rPh>
    <rPh sb="20" eb="21">
      <t>ヒ</t>
    </rPh>
    <rPh sb="24" eb="27">
      <t>ヒャクマンエン</t>
    </rPh>
    <phoneticPr fontId="3"/>
  </si>
  <si>
    <t>＜全体＞
新型コロナウイルス感染症対策を十分行ったうえで、下記、来訪者増加策を行う。
ア．乳牛育成牧場の跡施設整備事業者と連携し、来訪者増を図る。
イ．千葉大学と連携し、３施設のＰＲや各種イベントを実施し、各施設の来訪者増を図る。
ウ．市制施行100周年を記念した花文字制作を行うとともに、来訪者増を図る。
（１）富田さとにわ耕園（ア、イ、ウ）
　特に来場者の少ない夏季及び冬季の魅力を向上させるため、花の種類を増やすことやイベントの開催などを検討するとともに、原田池の安全対策を実施する。
（２）下田農業ふれあい館（イ、ウ）
　職員に対して、商品の仕入れや陳列に関する研修を実施し、直売所やレストランの魅力を向上させることで、収益向上を図る。
（３）中田やつ耕園（イ、ウ）
　市民農園の空き区画を収穫イベントや収穫体験用として利用するとともに、野ばら園の舗装工事により、利用者の満足度向上や新規獲得につなげる。
（４）いずみウォーク（イ）
　写真映えするスポットの開拓を進めるとともに、そこで撮影した写真を発信する等、若年から中年者に訴求力の高い広報の手法を検討し、実施する。</t>
    <rPh sb="1" eb="3">
      <t>ゼンタイ</t>
    </rPh>
    <rPh sb="29" eb="31">
      <t>カキ</t>
    </rPh>
    <rPh sb="32" eb="34">
      <t>ライホウ</t>
    </rPh>
    <rPh sb="34" eb="35">
      <t>シャ</t>
    </rPh>
    <rPh sb="35" eb="37">
      <t>ゾウカ</t>
    </rPh>
    <rPh sb="37" eb="38">
      <t>サク</t>
    </rPh>
    <rPh sb="39" eb="40">
      <t>オコナ</t>
    </rPh>
    <rPh sb="207" eb="208">
      <t>フ</t>
    </rPh>
    <rPh sb="223" eb="225">
      <t>ケントウ</t>
    </rPh>
    <rPh sb="232" eb="234">
      <t>ハラダ</t>
    </rPh>
    <rPh sb="234" eb="235">
      <t>イケ</t>
    </rPh>
    <rPh sb="236" eb="238">
      <t>アンゼン</t>
    </rPh>
    <rPh sb="238" eb="240">
      <t>タイサク</t>
    </rPh>
    <rPh sb="241" eb="243">
      <t>ジッシ</t>
    </rPh>
    <rPh sb="267" eb="269">
      <t>ショクイン</t>
    </rPh>
    <rPh sb="270" eb="271">
      <t>タイ</t>
    </rPh>
    <rPh sb="274" eb="276">
      <t>ショウヒン</t>
    </rPh>
    <rPh sb="277" eb="279">
      <t>シイ</t>
    </rPh>
    <rPh sb="281" eb="283">
      <t>チンレツ</t>
    </rPh>
    <rPh sb="284" eb="285">
      <t>カン</t>
    </rPh>
    <rPh sb="287" eb="289">
      <t>ケンシュウ</t>
    </rPh>
    <rPh sb="290" eb="292">
      <t>ジッシ</t>
    </rPh>
    <rPh sb="294" eb="296">
      <t>チョクバイ</t>
    </rPh>
    <rPh sb="296" eb="297">
      <t>ジョ</t>
    </rPh>
    <rPh sb="304" eb="306">
      <t>ミリョク</t>
    </rPh>
    <rPh sb="307" eb="309">
      <t>コウジョウ</t>
    </rPh>
    <rPh sb="367" eb="369">
      <t>リヨウ</t>
    </rPh>
    <rPh sb="381" eb="383">
      <t>ホソウ</t>
    </rPh>
    <rPh sb="383" eb="385">
      <t>コウジ</t>
    </rPh>
    <rPh sb="399" eb="401">
      <t>シンキ</t>
    </rPh>
    <rPh sb="401" eb="403">
      <t>カクトク</t>
    </rPh>
    <rPh sb="462" eb="463">
      <t>ナド</t>
    </rPh>
    <rPh sb="464" eb="466">
      <t>ジャクネン</t>
    </rPh>
    <rPh sb="468" eb="470">
      <t>チュウネン</t>
    </rPh>
    <rPh sb="470" eb="471">
      <t>シャ</t>
    </rPh>
    <rPh sb="472" eb="475">
      <t>ソキュウリョク</t>
    </rPh>
    <rPh sb="476" eb="477">
      <t>タカ</t>
    </rPh>
    <rPh sb="478" eb="480">
      <t>コウホウ</t>
    </rPh>
    <rPh sb="481" eb="483">
      <t>シュホウ</t>
    </rPh>
    <rPh sb="484" eb="486">
      <t>ケントウ</t>
    </rPh>
    <rPh sb="488" eb="490">
      <t>ジッシ</t>
    </rPh>
    <phoneticPr fontId="3"/>
  </si>
  <si>
    <t>職員1.30人</t>
    <rPh sb="0" eb="2">
      <t>ショクイン</t>
    </rPh>
    <rPh sb="6" eb="7">
      <t>ニン</t>
    </rPh>
    <phoneticPr fontId="3"/>
  </si>
  <si>
    <t>0.20人
（正規0.20人）</t>
    <rPh sb="4" eb="5">
      <t>ニン</t>
    </rPh>
    <rPh sb="7" eb="9">
      <t>セイキ</t>
    </rPh>
    <rPh sb="13" eb="14">
      <t>ニン</t>
    </rPh>
    <phoneticPr fontId="3"/>
  </si>
  <si>
    <t>職員数3.90人
（正規3.90人）</t>
    <phoneticPr fontId="3"/>
  </si>
  <si>
    <t>歳出予算額
　　116百万円
（うち一般財源　70百万円）
【主な内訳】
・農政センター運営
　　　　　37百万円
・環境保全型農業推進
　　　　　15百万円
・農業生産団地育成事業
　　　　　12百万円
・農業次世代人材投資資金
　　　　　37百万円
・新規就農希望者研修
　　　　　　5百万円</t>
    <rPh sb="2" eb="3">
      <t>アラカジ</t>
    </rPh>
    <rPh sb="32" eb="33">
      <t>オモ</t>
    </rPh>
    <rPh sb="34" eb="36">
      <t>ウチワケ</t>
    </rPh>
    <rPh sb="39" eb="41">
      <t>ノウセイ</t>
    </rPh>
    <rPh sb="45" eb="47">
      <t>ウンエイ</t>
    </rPh>
    <rPh sb="55" eb="58">
      <t>ヒャクマンエン</t>
    </rPh>
    <rPh sb="60" eb="62">
      <t>カンキョウ</t>
    </rPh>
    <rPh sb="62" eb="65">
      <t>ホゼンガタ</t>
    </rPh>
    <rPh sb="65" eb="67">
      <t>ノウギョウ</t>
    </rPh>
    <rPh sb="67" eb="69">
      <t>スイシン</t>
    </rPh>
    <rPh sb="77" eb="80">
      <t>ヒャクマンエン</t>
    </rPh>
    <rPh sb="82" eb="84">
      <t>ノウギョウ</t>
    </rPh>
    <rPh sb="84" eb="86">
      <t>セイサン</t>
    </rPh>
    <rPh sb="86" eb="88">
      <t>ダンチ</t>
    </rPh>
    <rPh sb="88" eb="90">
      <t>イクセイ</t>
    </rPh>
    <rPh sb="90" eb="92">
      <t>ジギョウ</t>
    </rPh>
    <rPh sb="100" eb="103">
      <t>ヒャクマンエン</t>
    </rPh>
    <phoneticPr fontId="3"/>
  </si>
  <si>
    <t>歳出決算額
21百万円
（うち一般財源21百万円）
【主な内訳】
測量17百万円
土壌汚染調査3百万円</t>
    <rPh sb="0" eb="2">
      <t>サイシュツ</t>
    </rPh>
    <rPh sb="2" eb="4">
      <t>ケッサン</t>
    </rPh>
    <rPh sb="4" eb="5">
      <t>ガク</t>
    </rPh>
    <rPh sb="33" eb="35">
      <t>ソクリョウ</t>
    </rPh>
    <rPh sb="41" eb="43">
      <t>ドジョウ</t>
    </rPh>
    <rPh sb="43" eb="45">
      <t>オセン</t>
    </rPh>
    <rPh sb="45" eb="47">
      <t>チョウサ</t>
    </rPh>
    <phoneticPr fontId="3"/>
  </si>
  <si>
    <t>歳出予算額
283百万円
（うち一般財源105百万円）
【主な内訳】
既存施設解体費負担金
121百万円
井戸水ろ過装置及び滅菌機整備負担金
22百万円
施設整備費等補助
140百万円</t>
    <rPh sb="0" eb="2">
      <t>サイシュツ</t>
    </rPh>
    <rPh sb="2" eb="4">
      <t>ヨサン</t>
    </rPh>
    <rPh sb="4" eb="5">
      <t>ガク</t>
    </rPh>
    <rPh sb="9" eb="12">
      <t>ヒャクマンエン</t>
    </rPh>
    <rPh sb="16" eb="18">
      <t>イッパン</t>
    </rPh>
    <rPh sb="18" eb="20">
      <t>ザイゲン</t>
    </rPh>
    <rPh sb="23" eb="26">
      <t>ヒャクマンエン</t>
    </rPh>
    <rPh sb="29" eb="30">
      <t>オモ</t>
    </rPh>
    <rPh sb="31" eb="33">
      <t>ウチワケ</t>
    </rPh>
    <rPh sb="35" eb="37">
      <t>キゾン</t>
    </rPh>
    <rPh sb="37" eb="39">
      <t>シセツ</t>
    </rPh>
    <rPh sb="39" eb="41">
      <t>カイタイ</t>
    </rPh>
    <rPh sb="41" eb="42">
      <t>ヒ</t>
    </rPh>
    <rPh sb="42" eb="44">
      <t>フタン</t>
    </rPh>
    <rPh sb="44" eb="45">
      <t>キン</t>
    </rPh>
    <rPh sb="49" eb="52">
      <t>ヒャクマンエン</t>
    </rPh>
    <rPh sb="53" eb="56">
      <t>イドミズ</t>
    </rPh>
    <rPh sb="57" eb="58">
      <t>カ</t>
    </rPh>
    <rPh sb="58" eb="60">
      <t>ソウチ</t>
    </rPh>
    <rPh sb="60" eb="61">
      <t>オヨ</t>
    </rPh>
    <rPh sb="62" eb="64">
      <t>メッキン</t>
    </rPh>
    <rPh sb="64" eb="65">
      <t>キ</t>
    </rPh>
    <rPh sb="65" eb="67">
      <t>セイビ</t>
    </rPh>
    <rPh sb="67" eb="70">
      <t>フタンキン</t>
    </rPh>
    <rPh sb="73" eb="75">
      <t>ヒャクマン</t>
    </rPh>
    <rPh sb="75" eb="76">
      <t>エン</t>
    </rPh>
    <rPh sb="77" eb="79">
      <t>シセツ</t>
    </rPh>
    <rPh sb="79" eb="82">
      <t>セイビヒ</t>
    </rPh>
    <rPh sb="82" eb="83">
      <t>ナド</t>
    </rPh>
    <rPh sb="83" eb="85">
      <t>ホジョ</t>
    </rPh>
    <rPh sb="89" eb="92">
      <t>ヒャクマンエン</t>
    </rPh>
    <phoneticPr fontId="3"/>
  </si>
  <si>
    <t>歳出決算額
59百万円</t>
    <rPh sb="0" eb="2">
      <t>サイシュツ</t>
    </rPh>
    <rPh sb="2" eb="5">
      <t>ケッサンガク</t>
    </rPh>
    <rPh sb="8" eb="11">
      <t>ヒャクマンエン</t>
    </rPh>
    <phoneticPr fontId="1"/>
  </si>
  <si>
    <t>歳出決算額
505百万円</t>
    <rPh sb="9" eb="12">
      <t>ヒャクマンエン</t>
    </rPh>
    <phoneticPr fontId="1"/>
  </si>
  <si>
    <t>千葉市産品の付加価値を高め、市内農業や食品関連産業の競争力強化を図ることを目的とする。
R元年度に策定したブランド戦略に基づき、新たに本市の「食のブランド認定制度」を立ち上げ、ブランド認定、認定品のプロモーション、販路拡大支援を行い、本市産品の高付加価値化及び競争力強化を推進する。</t>
    <rPh sb="0" eb="3">
      <t>チバシ</t>
    </rPh>
    <rPh sb="3" eb="5">
      <t>サンピン</t>
    </rPh>
    <rPh sb="6" eb="8">
      <t>フカ</t>
    </rPh>
    <rPh sb="8" eb="10">
      <t>カチ</t>
    </rPh>
    <rPh sb="11" eb="12">
      <t>タカ</t>
    </rPh>
    <rPh sb="14" eb="16">
      <t>シナイ</t>
    </rPh>
    <rPh sb="16" eb="18">
      <t>ノウギョウ</t>
    </rPh>
    <rPh sb="19" eb="21">
      <t>ショクヒン</t>
    </rPh>
    <rPh sb="21" eb="23">
      <t>カンレン</t>
    </rPh>
    <rPh sb="23" eb="25">
      <t>サンギョウ</t>
    </rPh>
    <rPh sb="26" eb="29">
      <t>キョウソウリョク</t>
    </rPh>
    <rPh sb="29" eb="31">
      <t>キョウカ</t>
    </rPh>
    <rPh sb="32" eb="33">
      <t>ハカ</t>
    </rPh>
    <rPh sb="37" eb="39">
      <t>モクテキ</t>
    </rPh>
    <phoneticPr fontId="3"/>
  </si>
  <si>
    <t>　R元年度に策定したブランド戦略に基づき、新たに「食のブランド認定制度」を立ち上げ、ブランド認定、認定品のプロモーション、販路拡大支援等を行う。
　また、オンラインツールを活用する等、「新しい生活様式」を意識したプロモーションを実施し、年末年始の需要を取り込む。
※イチゴに関しては、千葉市が購入金額、量ともに日本1位であることから、イチゴ都市のイメージ定着にむけた認定も検討。
１　食のブランド化推進事業
（１）千葉市「食のブランド」認定事務局運営
（２）販路拡大支援 
（３）千葉市「食のブランド」プロモーション
２　催事出店支援補助
　都内等市外への販路拡大の意向が強い農業者・事業者も対象になるよう、要綱を改正し、催事への出店に係る費用の一部を助成する。
３　６次産業化支援
　新規に補助事業を創設し、市内農産物を活用して６次産業化に取り組む農業者を支援し、市内産品の付加価値向上、ブランド化を促進する。</t>
    <rPh sb="6" eb="8">
      <t>サクテイ</t>
    </rPh>
    <rPh sb="14" eb="16">
      <t>センリャク</t>
    </rPh>
    <rPh sb="17" eb="18">
      <t>モト</t>
    </rPh>
    <rPh sb="46" eb="48">
      <t>ニンテイ</t>
    </rPh>
    <rPh sb="49" eb="51">
      <t>ニンテイ</t>
    </rPh>
    <rPh sb="51" eb="52">
      <t>ヒン</t>
    </rPh>
    <rPh sb="61" eb="63">
      <t>ハンロ</t>
    </rPh>
    <rPh sb="63" eb="65">
      <t>カクダイ</t>
    </rPh>
    <rPh sb="65" eb="67">
      <t>シエン</t>
    </rPh>
    <rPh sb="67" eb="68">
      <t>トウ</t>
    </rPh>
    <rPh sb="69" eb="70">
      <t>オコナ</t>
    </rPh>
    <rPh sb="90" eb="91">
      <t>ナド</t>
    </rPh>
    <rPh sb="93" eb="94">
      <t>アタラ</t>
    </rPh>
    <rPh sb="96" eb="98">
      <t>セイカツ</t>
    </rPh>
    <rPh sb="98" eb="100">
      <t>ヨウシキ</t>
    </rPh>
    <rPh sb="102" eb="104">
      <t>イシキ</t>
    </rPh>
    <phoneticPr fontId="3"/>
  </si>
  <si>
    <t>１　分析
（１）事業計画認定件数については、産業用地の枯渇や東京都心の再開発による新規オフィスビルの供給、他都市との競争の激化により減少傾向であったものの、補助制度の見直し（「ちば共創企業重点立地事業」・「ちば共創企業賃借立地事業」の創設）や主要関係先への効率的な営業活動の効果により、H29年度以降増加に転じた。
（２）融資実績については、自己資金の活用等、融資によらない資金調達により施設整備を行う企業などにより、本市融資活用の実績は減少傾向となっている。
２　課題
（１）今まで以上に効果的かつ効率的に市内投資を確実なものとすべく、雇用・税収効果が高い企業に対して有効なアプローチが出来る支援制度を検討していく必要がある。
（２）R元年度より開始した「農業法人立地促進事業補助」制度を活用し、大規模栽培や高付加価値な農産物の生産ができる農業法人を誘致していく必要がある。　
（３）立地企業の定着促進や経済波及効果を高めるため、市内既存企業との新たな取引等の増加など、地域との結びつきを強化していくとともに、更なる企業誘致に向け、市外企業との接触の機会を増やす取組みを進める必要がある。
（４）市内の産業用地については、造成が完了したネクストコア千葉誉田を含めて分譲率が上がり、ほぼ枯渇した状況である。
※　なお、新型コロナウイルス感染症の影響により、企業の設備投資の先行きが不透明な部分がある。</t>
    <rPh sb="2" eb="4">
      <t>ブンセキ</t>
    </rPh>
    <rPh sb="8" eb="10">
      <t>ジギョウ</t>
    </rPh>
    <rPh sb="10" eb="12">
      <t>ケイカク</t>
    </rPh>
    <rPh sb="12" eb="14">
      <t>ニンテイ</t>
    </rPh>
    <rPh sb="14" eb="16">
      <t>ケンスウ</t>
    </rPh>
    <rPh sb="22" eb="24">
      <t>サンギョウ</t>
    </rPh>
    <rPh sb="24" eb="26">
      <t>ヨウチ</t>
    </rPh>
    <rPh sb="27" eb="29">
      <t>コカツ</t>
    </rPh>
    <rPh sb="30" eb="32">
      <t>トウキョウ</t>
    </rPh>
    <rPh sb="32" eb="34">
      <t>トシン</t>
    </rPh>
    <rPh sb="35" eb="38">
      <t>サイカイハツ</t>
    </rPh>
    <rPh sb="41" eb="43">
      <t>シンキ</t>
    </rPh>
    <rPh sb="50" eb="52">
      <t>キョウキュウ</t>
    </rPh>
    <rPh sb="53" eb="56">
      <t>タトシ</t>
    </rPh>
    <rPh sb="58" eb="60">
      <t>キョウソウ</t>
    </rPh>
    <rPh sb="61" eb="63">
      <t>ゲキカ</t>
    </rPh>
    <rPh sb="66" eb="68">
      <t>ゲンショウ</t>
    </rPh>
    <rPh sb="68" eb="70">
      <t>ケイコウ</t>
    </rPh>
    <rPh sb="78" eb="80">
      <t>ホジョ</t>
    </rPh>
    <rPh sb="80" eb="82">
      <t>セイド</t>
    </rPh>
    <rPh sb="83" eb="85">
      <t>ミナオ</t>
    </rPh>
    <rPh sb="90" eb="92">
      <t>キョウソウ</t>
    </rPh>
    <rPh sb="92" eb="94">
      <t>キギョウ</t>
    </rPh>
    <rPh sb="94" eb="96">
      <t>ジュウテン</t>
    </rPh>
    <rPh sb="96" eb="98">
      <t>リッチ</t>
    </rPh>
    <rPh sb="98" eb="100">
      <t>ジギョウ</t>
    </rPh>
    <rPh sb="105" eb="107">
      <t>キョウソウ</t>
    </rPh>
    <rPh sb="107" eb="109">
      <t>キギョウ</t>
    </rPh>
    <rPh sb="109" eb="111">
      <t>チンシャク</t>
    </rPh>
    <rPh sb="111" eb="113">
      <t>リッチ</t>
    </rPh>
    <rPh sb="113" eb="115">
      <t>ジギョウ</t>
    </rPh>
    <rPh sb="117" eb="119">
      <t>ソウセツ</t>
    </rPh>
    <rPh sb="121" eb="123">
      <t>シュヨウ</t>
    </rPh>
    <rPh sb="123" eb="125">
      <t>カンケイ</t>
    </rPh>
    <rPh sb="125" eb="126">
      <t>サキ</t>
    </rPh>
    <rPh sb="128" eb="131">
      <t>コウリツテキ</t>
    </rPh>
    <rPh sb="132" eb="134">
      <t>エイギョウ</t>
    </rPh>
    <rPh sb="134" eb="136">
      <t>カツドウ</t>
    </rPh>
    <rPh sb="137" eb="139">
      <t>コウカ</t>
    </rPh>
    <rPh sb="146" eb="147">
      <t>ネン</t>
    </rPh>
    <rPh sb="147" eb="148">
      <t>ド</t>
    </rPh>
    <rPh sb="148" eb="150">
      <t>イコウ</t>
    </rPh>
    <rPh sb="150" eb="152">
      <t>ゾウカ</t>
    </rPh>
    <rPh sb="153" eb="154">
      <t>テン</t>
    </rPh>
    <rPh sb="161" eb="163">
      <t>ユウシ</t>
    </rPh>
    <rPh sb="163" eb="165">
      <t>ジッセキ</t>
    </rPh>
    <rPh sb="171" eb="173">
      <t>ジコ</t>
    </rPh>
    <rPh sb="173" eb="175">
      <t>シキン</t>
    </rPh>
    <rPh sb="176" eb="178">
      <t>カツヨウ</t>
    </rPh>
    <rPh sb="178" eb="179">
      <t>トウ</t>
    </rPh>
    <rPh sb="180" eb="182">
      <t>ユウシ</t>
    </rPh>
    <rPh sb="187" eb="189">
      <t>シキン</t>
    </rPh>
    <rPh sb="189" eb="191">
      <t>チョウタツ</t>
    </rPh>
    <rPh sb="194" eb="196">
      <t>シセツ</t>
    </rPh>
    <rPh sb="196" eb="198">
      <t>セイビ</t>
    </rPh>
    <rPh sb="199" eb="200">
      <t>オコナ</t>
    </rPh>
    <rPh sb="201" eb="203">
      <t>キギョウ</t>
    </rPh>
    <rPh sb="209" eb="210">
      <t>ホン</t>
    </rPh>
    <rPh sb="210" eb="211">
      <t>シ</t>
    </rPh>
    <rPh sb="211" eb="213">
      <t>ユウシ</t>
    </rPh>
    <rPh sb="213" eb="215">
      <t>カツヨウ</t>
    </rPh>
    <rPh sb="216" eb="218">
      <t>ジッセキ</t>
    </rPh>
    <rPh sb="219" eb="221">
      <t>ゲンショウ</t>
    </rPh>
    <rPh sb="221" eb="223">
      <t>ケイコウ</t>
    </rPh>
    <rPh sb="234" eb="236">
      <t>カダイ</t>
    </rPh>
    <rPh sb="596" eb="598">
      <t>ブブン</t>
    </rPh>
    <phoneticPr fontId="3"/>
  </si>
  <si>
    <t xml:space="preserve">
【新たな産業用地の確保】
（R元年度）
　産業用地確保に係る基礎調査を実施し、候補地の抽出と評価を行った。
【ネクストコア千葉誉田】
（R元年度）
・造成工事完了（12月）
・公共施設　完了広告（3月）
・企業誘致については、面積ベースで半分弱において商談済となっている。
（H30年度）
・認定事業者と企業誘致を行うとともに、工事調整を行った。
（H29年度）
・認定事業者（エム・ケー株式会社）と協定を締結し、開発許可を取得後、H30年1月に造成工事に着手した。
（H28年度）
・事業計画認定を実施
（H27年度）
　産業用地確保に係る基礎調査を実施
</t>
    <rPh sb="63" eb="65">
      <t>チバ</t>
    </rPh>
    <rPh sb="65" eb="67">
      <t>ホンダ</t>
    </rPh>
    <rPh sb="71" eb="73">
      <t>ガンネン</t>
    </rPh>
    <rPh sb="73" eb="74">
      <t>ド</t>
    </rPh>
    <rPh sb="77" eb="79">
      <t>ゾウセイ</t>
    </rPh>
    <rPh sb="79" eb="81">
      <t>コウジ</t>
    </rPh>
    <rPh sb="81" eb="83">
      <t>カンリョウ</t>
    </rPh>
    <rPh sb="86" eb="87">
      <t>ガツ</t>
    </rPh>
    <rPh sb="90" eb="92">
      <t>コウキョウ</t>
    </rPh>
    <rPh sb="92" eb="94">
      <t>シセツ</t>
    </rPh>
    <rPh sb="95" eb="97">
      <t>カンリョウ</t>
    </rPh>
    <rPh sb="97" eb="99">
      <t>コウコク</t>
    </rPh>
    <rPh sb="101" eb="102">
      <t>ガツ</t>
    </rPh>
    <rPh sb="105" eb="107">
      <t>キギョウ</t>
    </rPh>
    <rPh sb="107" eb="109">
      <t>ユウチ</t>
    </rPh>
    <rPh sb="115" eb="117">
      <t>メンセキ</t>
    </rPh>
    <rPh sb="121" eb="123">
      <t>ハンブン</t>
    </rPh>
    <rPh sb="123" eb="124">
      <t>ジャク</t>
    </rPh>
    <rPh sb="128" eb="130">
      <t>ショウダン</t>
    </rPh>
    <rPh sb="130" eb="131">
      <t>スミ</t>
    </rPh>
    <rPh sb="142" eb="143">
      <t>ド</t>
    </rPh>
    <rPh sb="149" eb="151">
      <t>ニンテイ</t>
    </rPh>
    <rPh sb="151" eb="154">
      <t>ジギョウシャ</t>
    </rPh>
    <rPh sb="155" eb="157">
      <t>キギョウ</t>
    </rPh>
    <rPh sb="157" eb="159">
      <t>ユウチ</t>
    </rPh>
    <rPh sb="160" eb="161">
      <t>オコナ</t>
    </rPh>
    <rPh sb="167" eb="169">
      <t>コウジ</t>
    </rPh>
    <rPh sb="169" eb="171">
      <t>チョウセイ</t>
    </rPh>
    <rPh sb="172" eb="173">
      <t>オコナ</t>
    </rPh>
    <rPh sb="206" eb="210">
      <t>カブシキガイシャ</t>
    </rPh>
    <phoneticPr fontId="3"/>
  </si>
  <si>
    <t xml:space="preserve">【分析】
（１）新たな産業用地の確保
ネクストコア千葉誉田も含めた市内工業団地の分譲用地が残り少なく、企業の多様な立地ニーズに応えられないチャンスロスの状態となっている。
（２）ネクストコア千葉誉田
造成は完了したため、引き続き企業誘致を進め、R2年度中の分譲完了を目指す。
【課題】
（１）新たな産業用地の確保
基礎調査で抽出・評価した候補地のうち、市としての整備候補地を選定し、早期の整備へ向けて具体的な整備手法等を検討していく必要がある。
（２）ネクスト千葉誉田
産業用地整備の効果を最大限に発揮するため、早期に分譲を完了する必要がある。
</t>
    <rPh sb="96" eb="98">
      <t>チバ</t>
    </rPh>
    <rPh sb="98" eb="100">
      <t>ホンダ</t>
    </rPh>
    <rPh sb="101" eb="103">
      <t>ゾウセイ</t>
    </rPh>
    <rPh sb="104" eb="106">
      <t>カンリョウ</t>
    </rPh>
    <rPh sb="111" eb="112">
      <t>ヒ</t>
    </rPh>
    <rPh sb="113" eb="114">
      <t>ツヅ</t>
    </rPh>
    <rPh sb="115" eb="117">
      <t>キギョウ</t>
    </rPh>
    <rPh sb="117" eb="119">
      <t>ユウチ</t>
    </rPh>
    <rPh sb="120" eb="121">
      <t>スス</t>
    </rPh>
    <rPh sb="125" eb="127">
      <t>ネンド</t>
    </rPh>
    <rPh sb="127" eb="128">
      <t>チュウ</t>
    </rPh>
    <rPh sb="129" eb="131">
      <t>ブンジョウ</t>
    </rPh>
    <rPh sb="131" eb="133">
      <t>カンリョウ</t>
    </rPh>
    <rPh sb="134" eb="136">
      <t>メザ</t>
    </rPh>
    <rPh sb="235" eb="237">
      <t>チバ</t>
    </rPh>
    <rPh sb="237" eb="239">
      <t>ホンダ</t>
    </rPh>
    <phoneticPr fontId="3"/>
  </si>
  <si>
    <t>歳出予算額
17百万円
【内訳】
委託費（14百万円）
補助金（3百万円）</t>
    <rPh sb="8" eb="11">
      <t>ヒャクマンエン</t>
    </rPh>
    <rPh sb="13" eb="15">
      <t>ウチワケ</t>
    </rPh>
    <rPh sb="17" eb="19">
      <t>イタク</t>
    </rPh>
    <rPh sb="19" eb="20">
      <t>ヒ</t>
    </rPh>
    <rPh sb="23" eb="26">
      <t>ヒャクマンエン</t>
    </rPh>
    <rPh sb="28" eb="31">
      <t>ホジョキン</t>
    </rPh>
    <rPh sb="33" eb="36">
      <t>ヒャクマンエン</t>
    </rPh>
    <phoneticPr fontId="3"/>
  </si>
  <si>
    <t>歳出決算額
9百万円</t>
    <rPh sb="0" eb="2">
      <t>サイシュツ</t>
    </rPh>
    <rPh sb="2" eb="4">
      <t>ケッサン</t>
    </rPh>
    <rPh sb="4" eb="5">
      <t>ガク</t>
    </rPh>
    <rPh sb="7" eb="10">
      <t>ヒャクマンエン</t>
    </rPh>
    <phoneticPr fontId="1"/>
  </si>
  <si>
    <t>歳出予算額
98百万円
【主な内訳】
指定管理委託料
56百万円
原田池安全対策
36百万円</t>
    <rPh sb="3" eb="5">
      <t>トミタ</t>
    </rPh>
    <rPh sb="9" eb="10">
      <t>コウ</t>
    </rPh>
    <rPh sb="10" eb="11">
      <t>エン</t>
    </rPh>
    <rPh sb="13" eb="15">
      <t>ゲンカ</t>
    </rPh>
    <rPh sb="15" eb="17">
      <t>ショウキャク</t>
    </rPh>
    <rPh sb="17" eb="18">
      <t>ヒ</t>
    </rPh>
    <rPh sb="19" eb="21">
      <t>カンリ</t>
    </rPh>
    <rPh sb="21" eb="22">
      <t>トウ</t>
    </rPh>
    <rPh sb="22" eb="23">
      <t>タ</t>
    </rPh>
    <rPh sb="29" eb="31">
      <t>センエン</t>
    </rPh>
    <rPh sb="36" eb="38">
      <t>シモダ</t>
    </rPh>
    <rPh sb="38" eb="40">
      <t>ノウギョウ</t>
    </rPh>
    <rPh sb="44" eb="45">
      <t>カントウナカタコウエン</t>
    </rPh>
    <phoneticPr fontId="3"/>
  </si>
  <si>
    <t xml:space="preserve">＜全体＞
グリーンツーリズムの一翼を担う施設として、来訪者の増加につながる工夫が必要である。
（１）富田さとにわ耕園
　春のシバザクラ、秋のコスモス開花期には、多くの来場があるものの、一年を通じた来場を見込む方策が必要である。また、原田池の外周の柵が老朽化しており、安全対策の実施が必要である。
（２）下田農業ふれあい館
　自主事業の収益向上を図るため、地元産の農産物直売やレストランの魅力向上策を実施し、利用者数を増加させる必要がある。
（３）中田やつ耕園
　市民農園の利用者増を図るため、施設の環境改善（ハード面）や技術指導などのソフト面を充実、施設のＰＲに努め、利用率を向上させる必要がある。
（４）いずみウォーク
　高齢の方々には人気がある一方で、若年から中年者の参加拡大を図って行く必要がある。
</t>
    <rPh sb="15" eb="17">
      <t>イチヨク</t>
    </rPh>
    <rPh sb="18" eb="19">
      <t>ニナ</t>
    </rPh>
    <rPh sb="117" eb="119">
      <t>ハラダ</t>
    </rPh>
    <rPh sb="119" eb="120">
      <t>イケ</t>
    </rPh>
    <rPh sb="121" eb="123">
      <t>ガイシュウ</t>
    </rPh>
    <rPh sb="124" eb="125">
      <t>サク</t>
    </rPh>
    <rPh sb="126" eb="129">
      <t>ロウキュウカ</t>
    </rPh>
    <rPh sb="134" eb="136">
      <t>アンゼン</t>
    </rPh>
    <rPh sb="136" eb="138">
      <t>タイサク</t>
    </rPh>
    <rPh sb="139" eb="141">
      <t>ジッシ</t>
    </rPh>
    <rPh sb="142" eb="144">
      <t>ヒツヨウ</t>
    </rPh>
    <rPh sb="164" eb="166">
      <t>ジシュ</t>
    </rPh>
    <rPh sb="166" eb="168">
      <t>ジギョウ</t>
    </rPh>
    <rPh sb="169" eb="171">
      <t>シュウエキ</t>
    </rPh>
    <rPh sb="171" eb="173">
      <t>コウジョウ</t>
    </rPh>
    <rPh sb="174" eb="175">
      <t>ハカ</t>
    </rPh>
    <rPh sb="195" eb="197">
      <t>ミリョク</t>
    </rPh>
    <rPh sb="197" eb="199">
      <t>コウジョウ</t>
    </rPh>
    <rPh sb="199" eb="200">
      <t>サク</t>
    </rPh>
    <rPh sb="201" eb="203">
      <t>ジッシ</t>
    </rPh>
    <rPh sb="205" eb="208">
      <t>リヨウシャ</t>
    </rPh>
    <rPh sb="208" eb="209">
      <t>スウ</t>
    </rPh>
    <rPh sb="284" eb="285">
      <t>ツト</t>
    </rPh>
    <rPh sb="316" eb="318">
      <t>コウレイ</t>
    </rPh>
    <rPh sb="319" eb="321">
      <t>カタガタ</t>
    </rPh>
    <rPh sb="323" eb="325">
      <t>ニンキ</t>
    </rPh>
    <rPh sb="328" eb="330">
      <t>イッポウ</t>
    </rPh>
    <rPh sb="332" eb="334">
      <t>ジャクネン</t>
    </rPh>
    <rPh sb="336" eb="338">
      <t>チュウネン</t>
    </rPh>
    <rPh sb="338" eb="339">
      <t>シャ</t>
    </rPh>
    <rPh sb="345" eb="346">
      <t>ハカ</t>
    </rPh>
    <rPh sb="348" eb="349">
      <t>イ</t>
    </rPh>
    <rPh sb="350" eb="352">
      <t>ヒツヨウ</t>
    </rPh>
    <phoneticPr fontId="3"/>
  </si>
  <si>
    <t>（１～３）各施設
　各拠点施設において、自主事業（イベント開催など）を展開し、施設の認知度や来訪者の満足度を向上させ、施設利用者数の維持に繋げている。
（４）いずみウォーク
　市民参加によるイベントを継続的に開催し、　いずみ地区を知っていただく機会に繋げている。
【実績】
3拠点利用者数
       221,822人
内訳 
   1.  142,544人(目標11万人)
   2.   66,126人(目標8万人)
   3. 　13,152人(目標1.5万人)
   4.   歴史探索1回　 11人
        自然観察1回　 17人</t>
    <rPh sb="5" eb="6">
      <t>カク</t>
    </rPh>
    <rPh sb="6" eb="8">
      <t>シセツ</t>
    </rPh>
    <rPh sb="20" eb="22">
      <t>ジシュ</t>
    </rPh>
    <rPh sb="22" eb="24">
      <t>ジギョウ</t>
    </rPh>
    <rPh sb="35" eb="37">
      <t>テンカイ</t>
    </rPh>
    <rPh sb="39" eb="41">
      <t>シセツ</t>
    </rPh>
    <rPh sb="42" eb="45">
      <t>ニンチド</t>
    </rPh>
    <rPh sb="46" eb="49">
      <t>ライホウシャ</t>
    </rPh>
    <rPh sb="50" eb="53">
      <t>マンゾクド</t>
    </rPh>
    <rPh sb="59" eb="61">
      <t>シセツ</t>
    </rPh>
    <rPh sb="61" eb="64">
      <t>リヨウシャ</t>
    </rPh>
    <rPh sb="64" eb="65">
      <t>スウ</t>
    </rPh>
    <rPh sb="66" eb="68">
      <t>イジ</t>
    </rPh>
    <rPh sb="69" eb="70">
      <t>ツナ</t>
    </rPh>
    <rPh sb="89" eb="91">
      <t>シミン</t>
    </rPh>
    <rPh sb="91" eb="93">
      <t>サンカ</t>
    </rPh>
    <rPh sb="101" eb="103">
      <t>ケイゾク</t>
    </rPh>
    <rPh sb="103" eb="104">
      <t>テキ</t>
    </rPh>
    <rPh sb="105" eb="107">
      <t>カイサイ</t>
    </rPh>
    <rPh sb="123" eb="125">
      <t>キカイ</t>
    </rPh>
    <rPh sb="184" eb="186">
      <t>モクヒョウ</t>
    </rPh>
    <rPh sb="188" eb="190">
      <t>マンニン</t>
    </rPh>
    <phoneticPr fontId="3"/>
  </si>
  <si>
    <t>（１）富田さとにわ耕園
(減価償却費・管理棟他
5,272千円)
（２）下田農業ふれあい館
(減価償却費・管理棟他
7,388千円)
（３）中田やつ耕園
(減価償却費・管理棟
977千円)</t>
    <rPh sb="3" eb="5">
      <t>トミタ</t>
    </rPh>
    <rPh sb="9" eb="10">
      <t>コウ</t>
    </rPh>
    <rPh sb="10" eb="11">
      <t>エン</t>
    </rPh>
    <rPh sb="13" eb="15">
      <t>ゲンカ</t>
    </rPh>
    <rPh sb="15" eb="17">
      <t>ショウキャク</t>
    </rPh>
    <rPh sb="17" eb="18">
      <t>ヒ</t>
    </rPh>
    <rPh sb="19" eb="21">
      <t>カンリ</t>
    </rPh>
    <rPh sb="21" eb="22">
      <t>トウ</t>
    </rPh>
    <rPh sb="22" eb="23">
      <t>タ</t>
    </rPh>
    <rPh sb="29" eb="31">
      <t>センエン</t>
    </rPh>
    <rPh sb="36" eb="38">
      <t>シモダ</t>
    </rPh>
    <rPh sb="38" eb="40">
      <t>ノウギョウ</t>
    </rPh>
    <rPh sb="44" eb="45">
      <t>カン</t>
    </rPh>
    <rPh sb="55" eb="56">
      <t>トウ</t>
    </rPh>
    <rPh sb="70" eb="72">
      <t>ナカタ</t>
    </rPh>
    <rPh sb="74" eb="75">
      <t>コウ</t>
    </rPh>
    <rPh sb="75" eb="76">
      <t>エン</t>
    </rPh>
    <phoneticPr fontId="3"/>
  </si>
  <si>
    <t>4</t>
    <phoneticPr fontId="1"/>
  </si>
  <si>
    <t>5</t>
    <phoneticPr fontId="1"/>
  </si>
  <si>
    <t xml:space="preserve">・観光プロモーション課と観光協会が中央コミュニティセンター10階に移転。これにより、市と協会の連携が深化した（H30年度）。
・市が観光情報の発信を中心としたプロモーション事業を観光協会に移管。これにより、市と観光協会の業務重複解消が進んだ（H30年度）。
・市が海外集客事業を観光協会に一部移管。これにより、観光協会がインバウンドに取り組む足掛かりを作った（R2年度）。
・観光協会が人材を4人登用
　グリーンツーリズムのマネジメント1人（H30年度）
　観光振興業務3人（H30年度1人、Ｒ2年度3人）
　これにより、グリーンツーリズムの推進等、新規事業に取り組めるようになった。
・観光協会が「千葉市の観光を考える委員会」を立ち上げ、DMOに関する検討を行った（R1年度）。
〈検討結果〉
　ア　事業領域は千葉市全域
　イ　千葉市単独の地域ＤＭＯ
　ウ　R３年４月の候補法人登録を目指す。
</t>
    <phoneticPr fontId="1"/>
  </si>
  <si>
    <t>歳入総額：10,867百万円
歳出総額：10,742百万円
（繰出金：500万円）</t>
    <rPh sb="0" eb="2">
      <t>サイニュウ</t>
    </rPh>
    <rPh sb="2" eb="4">
      <t>ソウガク</t>
    </rPh>
    <rPh sb="11" eb="14">
      <t>ヒャクマンエン</t>
    </rPh>
    <rPh sb="15" eb="17">
      <t>サイシュツ</t>
    </rPh>
    <rPh sb="17" eb="19">
      <t>ソウガク</t>
    </rPh>
    <rPh sb="26" eb="28">
      <t>ヒャクマン</t>
    </rPh>
    <rPh sb="28" eb="29">
      <t>エン</t>
    </rPh>
    <rPh sb="31" eb="33">
      <t>クリダ</t>
    </rPh>
    <rPh sb="33" eb="34">
      <t>キン</t>
    </rPh>
    <rPh sb="38" eb="40">
      <t>マンエン</t>
    </rPh>
    <phoneticPr fontId="1"/>
  </si>
  <si>
    <t xml:space="preserve">【競輪事業運営】
R2年度は引き続き包括委託によって競輪事業を運営し、近隣の松戸・川崎の競輪場を借上げ、主催レースを開催するとともに、他場開催レースの場外発売を現施設において実施する。
場外発売については本年度１月末で終了する。
一般会計への貢献として500万円の繰出を行う。
</t>
    <rPh sb="5" eb="7">
      <t>ウンエイ</t>
    </rPh>
    <rPh sb="77" eb="78">
      <t>ハツ</t>
    </rPh>
    <rPh sb="93" eb="95">
      <t>ジョウガイ</t>
    </rPh>
    <rPh sb="95" eb="97">
      <t>ハツバイ</t>
    </rPh>
    <rPh sb="102" eb="105">
      <t>ホンネンド</t>
    </rPh>
    <rPh sb="112" eb="114">
      <t>シュウリョウ</t>
    </rPh>
    <phoneticPr fontId="3"/>
  </si>
  <si>
    <t>１　現状
・幕張メッセでのMICE開催時、海外参加者の多くは周辺に宿泊しているが、国内参加者は日帰りする傾向がある。
・他都市が施設拡充や補助制度創設など誘致力強化に取り組んでいる。
・グローバルMICE都市となっているが国際的知名度が低い。
・新型コロナウイルス感染拡大の影響により、ほとんどのMICEが中止となっているため、誘致・支援活動が滞っており、先行きも不透明。
２　課題
・市内の経済波及効果拡大のための施策検討や都市ブランドの向上が継続課題。
・幕張メッセはイベントや展示会を中心に利用されており、国際会議の開催件数増加の余地が少ないため、大学や研究機関などへ会議開催の潜在ニーズや支援策等の調査を進める必要がある。
・新型コロナウイルス感染症に対応した会議のあり方を検討する必要がある。</t>
    <rPh sb="2" eb="4">
      <t>ゲンジョウ</t>
    </rPh>
    <rPh sb="6" eb="8">
      <t>マクハリ</t>
    </rPh>
    <rPh sb="17" eb="19">
      <t>カイサイ</t>
    </rPh>
    <rPh sb="19" eb="20">
      <t>ジ</t>
    </rPh>
    <rPh sb="21" eb="23">
      <t>カイガイ</t>
    </rPh>
    <rPh sb="23" eb="26">
      <t>サンカシャ</t>
    </rPh>
    <rPh sb="27" eb="28">
      <t>オオ</t>
    </rPh>
    <rPh sb="30" eb="32">
      <t>シュウヘン</t>
    </rPh>
    <rPh sb="33" eb="35">
      <t>シュクハク</t>
    </rPh>
    <rPh sb="47" eb="49">
      <t>ヒガエ</t>
    </rPh>
    <rPh sb="52" eb="54">
      <t>ケイコウ</t>
    </rPh>
    <rPh sb="60" eb="63">
      <t>タトシ</t>
    </rPh>
    <rPh sb="64" eb="66">
      <t>シセツ</t>
    </rPh>
    <rPh sb="66" eb="68">
      <t>カクジュウ</t>
    </rPh>
    <rPh sb="69" eb="71">
      <t>ホジョ</t>
    </rPh>
    <rPh sb="71" eb="73">
      <t>セイド</t>
    </rPh>
    <rPh sb="73" eb="75">
      <t>ソウセツ</t>
    </rPh>
    <rPh sb="77" eb="79">
      <t>ユウチ</t>
    </rPh>
    <rPh sb="79" eb="80">
      <t>リョク</t>
    </rPh>
    <rPh sb="80" eb="82">
      <t>キョウカ</t>
    </rPh>
    <rPh sb="83" eb="84">
      <t>ト</t>
    </rPh>
    <rPh sb="85" eb="86">
      <t>ク</t>
    </rPh>
    <rPh sb="102" eb="104">
      <t>トシ</t>
    </rPh>
    <rPh sb="114" eb="117">
      <t>チメイド</t>
    </rPh>
    <rPh sb="118" eb="119">
      <t>ヒク</t>
    </rPh>
    <rPh sb="190" eb="192">
      <t>カダイ</t>
    </rPh>
    <rPh sb="194" eb="196">
      <t>シナイ</t>
    </rPh>
    <rPh sb="197" eb="199">
      <t>ケイザイ</t>
    </rPh>
    <rPh sb="199" eb="201">
      <t>ハキュウ</t>
    </rPh>
    <rPh sb="201" eb="203">
      <t>コウカ</t>
    </rPh>
    <rPh sb="203" eb="205">
      <t>カクダイ</t>
    </rPh>
    <rPh sb="209" eb="211">
      <t>シサク</t>
    </rPh>
    <rPh sb="211" eb="213">
      <t>ケントウ</t>
    </rPh>
    <rPh sb="224" eb="226">
      <t>ケイゾク</t>
    </rPh>
    <rPh sb="226" eb="228">
      <t>カダイ</t>
    </rPh>
    <rPh sb="231" eb="233">
      <t>マクハリ</t>
    </rPh>
    <rPh sb="242" eb="245">
      <t>テンジカイ</t>
    </rPh>
    <rPh sb="246" eb="248">
      <t>チュウシン</t>
    </rPh>
    <rPh sb="249" eb="251">
      <t>リヨウ</t>
    </rPh>
    <rPh sb="257" eb="259">
      <t>コクサイ</t>
    </rPh>
    <rPh sb="259" eb="261">
      <t>カイギ</t>
    </rPh>
    <rPh sb="262" eb="264">
      <t>カイサイ</t>
    </rPh>
    <rPh sb="264" eb="266">
      <t>ケンスウ</t>
    </rPh>
    <rPh sb="266" eb="268">
      <t>ゾウカ</t>
    </rPh>
    <rPh sb="269" eb="271">
      <t>ヨチ</t>
    </rPh>
    <rPh sb="272" eb="273">
      <t>スク</t>
    </rPh>
    <rPh sb="278" eb="280">
      <t>ダイガク</t>
    </rPh>
    <rPh sb="281" eb="283">
      <t>ケンキュウ</t>
    </rPh>
    <rPh sb="283" eb="285">
      <t>キカン</t>
    </rPh>
    <rPh sb="307" eb="308">
      <t>スス</t>
    </rPh>
    <rPh sb="310" eb="312">
      <t>ヒツヨウ</t>
    </rPh>
    <rPh sb="318" eb="320">
      <t>シンガタ</t>
    </rPh>
    <rPh sb="327" eb="330">
      <t>カンセンショウ</t>
    </rPh>
    <rPh sb="331" eb="333">
      <t>タイオウ</t>
    </rPh>
    <rPh sb="335" eb="337">
      <t>カイギ</t>
    </rPh>
    <rPh sb="340" eb="341">
      <t>カタ</t>
    </rPh>
    <rPh sb="342" eb="344">
      <t>ケントウ</t>
    </rPh>
    <rPh sb="346" eb="348">
      <t>ヒツヨウ</t>
    </rPh>
    <phoneticPr fontId="3"/>
  </si>
  <si>
    <t>新型コロナウイルス感染拡大の影響により、ＭＩＣＥ開催が困難になり、先行きが不透明であることから、訪日外国人への対応や人の集め方などの今後の手法について検討していく。</t>
    <rPh sb="0" eb="2">
      <t>シンガタ</t>
    </rPh>
    <rPh sb="9" eb="11">
      <t>カンセン</t>
    </rPh>
    <rPh sb="11" eb="13">
      <t>カクダイ</t>
    </rPh>
    <rPh sb="14" eb="16">
      <t>エイキョウ</t>
    </rPh>
    <rPh sb="24" eb="26">
      <t>カイサイ</t>
    </rPh>
    <rPh sb="27" eb="29">
      <t>コンナン</t>
    </rPh>
    <rPh sb="33" eb="35">
      <t>サキユ</t>
    </rPh>
    <rPh sb="37" eb="40">
      <t>フトウメイ</t>
    </rPh>
    <rPh sb="48" eb="50">
      <t>ホウニチ</t>
    </rPh>
    <rPh sb="50" eb="52">
      <t>ガイコク</t>
    </rPh>
    <rPh sb="52" eb="53">
      <t>ジン</t>
    </rPh>
    <rPh sb="55" eb="57">
      <t>タイオウ</t>
    </rPh>
    <rPh sb="58" eb="59">
      <t>ヒト</t>
    </rPh>
    <rPh sb="60" eb="61">
      <t>アツ</t>
    </rPh>
    <rPh sb="62" eb="63">
      <t>カタ</t>
    </rPh>
    <rPh sb="66" eb="68">
      <t>コンゴ</t>
    </rPh>
    <rPh sb="69" eb="71">
      <t>シュホウ</t>
    </rPh>
    <rPh sb="75" eb="77">
      <t>ケントウ</t>
    </rPh>
    <phoneticPr fontId="3"/>
  </si>
  <si>
    <t>【実績】
来場者数　延べ8万人
 (R1年度)
【効果】
・千葉みなとエリアと連携することで過去最高の来場者（8万人）を集め、食、物産品、文化など地域の魅力発信と価値の向上及び周辺エリアが一体となった賑わいが創出された。
・第2会場として連携している「そごう千葉店」も前年同様売上良好で、地域への経済波及を進めた。
・経済波及効果5,600万円
　（市域）</t>
    <rPh sb="33" eb="35">
      <t>チバ</t>
    </rPh>
    <rPh sb="42" eb="44">
      <t>レンケイ</t>
    </rPh>
    <phoneticPr fontId="3"/>
  </si>
  <si>
    <t>【分析】
・千葉みなとエリアと連携することによる相乗効果が地域活性化につながっている。
・安定した運営のための企業協賛確保が必要である。
【課題】
・イベントを活用し、さらなる地域経済活性化に繋げるための取組みが必要
・新型コロナウイルス感染症に対応したイベントの開催方法の検討が必要</t>
    <phoneticPr fontId="3"/>
  </si>
  <si>
    <t>新型コロナウイルス感染症に対応した開催方法を検討し、参加者の安全の確保などを考慮したうえで、事業の目的を達成できるイベントのあり方を検討する。</t>
    <rPh sb="0" eb="2">
      <t>シンガタ</t>
    </rPh>
    <rPh sb="9" eb="12">
      <t>カンセンショウ</t>
    </rPh>
    <rPh sb="13" eb="15">
      <t>タイオウ</t>
    </rPh>
    <rPh sb="17" eb="19">
      <t>カイサイ</t>
    </rPh>
    <rPh sb="19" eb="21">
      <t>ホウホウ</t>
    </rPh>
    <rPh sb="22" eb="24">
      <t>ケントウ</t>
    </rPh>
    <rPh sb="26" eb="29">
      <t>サンカシャ</t>
    </rPh>
    <rPh sb="30" eb="32">
      <t>アンゼン</t>
    </rPh>
    <rPh sb="33" eb="35">
      <t>カクホ</t>
    </rPh>
    <rPh sb="38" eb="40">
      <t>コウリョ</t>
    </rPh>
    <rPh sb="46" eb="48">
      <t>ジギョウ</t>
    </rPh>
    <rPh sb="49" eb="51">
      <t>モクテキ</t>
    </rPh>
    <rPh sb="52" eb="54">
      <t>タッセイ</t>
    </rPh>
    <rPh sb="64" eb="65">
      <t>カタ</t>
    </rPh>
    <rPh sb="66" eb="68">
      <t>ケントウ</t>
    </rPh>
    <phoneticPr fontId="3"/>
  </si>
  <si>
    <t>【実績】
観覧者数　約30万人
【効果】
経済波及効果405百万円</t>
    <rPh sb="33" eb="34">
      <t>ヒャク</t>
    </rPh>
    <phoneticPr fontId="3"/>
  </si>
  <si>
    <t>【分析】
・夏の風物詩として市内外より多くの観客を集めている。
・会場周辺の環境変化により、観覧エリアの確保が難しくなっている。
・警備員・案内誘導員の安定確保及び人件費高騰への対応が必要となる。
・R3年度の開催について、オリパラ組織委員会、警察等と協議が必要である。
【課題】
・会場全体のキャパシティが今後不足すること、また、事業費（特に警備費）の高騰の両面を踏まえた、数年先を見据えた大会規模など、花火大会のあり方検討及び適正な市負担金の設定が必要である。
・新型コロナウイルス感染症に対応した大会の開催方法の検討が必要</t>
    <rPh sb="6" eb="7">
      <t>ナツ</t>
    </rPh>
    <rPh sb="8" eb="11">
      <t>フウブツシ</t>
    </rPh>
    <rPh sb="14" eb="15">
      <t>シ</t>
    </rPh>
    <rPh sb="15" eb="17">
      <t>ナイガイ</t>
    </rPh>
    <rPh sb="19" eb="20">
      <t>オオ</t>
    </rPh>
    <rPh sb="22" eb="24">
      <t>カンキャク</t>
    </rPh>
    <rPh sb="25" eb="26">
      <t>アツ</t>
    </rPh>
    <rPh sb="33" eb="35">
      <t>カイジョウ</t>
    </rPh>
    <rPh sb="35" eb="37">
      <t>シュウヘン</t>
    </rPh>
    <rPh sb="38" eb="40">
      <t>カンキョウ</t>
    </rPh>
    <rPh sb="40" eb="42">
      <t>ヘンカ</t>
    </rPh>
    <rPh sb="46" eb="48">
      <t>カンラン</t>
    </rPh>
    <rPh sb="52" eb="54">
      <t>カクホ</t>
    </rPh>
    <rPh sb="55" eb="56">
      <t>ムズカ</t>
    </rPh>
    <rPh sb="92" eb="94">
      <t>ヒツヨウ</t>
    </rPh>
    <rPh sb="102" eb="103">
      <t>ネン</t>
    </rPh>
    <rPh sb="103" eb="104">
      <t>ド</t>
    </rPh>
    <rPh sb="129" eb="131">
      <t>ヒツヨウ</t>
    </rPh>
    <rPh sb="234" eb="236">
      <t>シンガタ</t>
    </rPh>
    <rPh sb="243" eb="246">
      <t>カンセンショウ</t>
    </rPh>
    <rPh sb="247" eb="249">
      <t>タイオウ</t>
    </rPh>
    <rPh sb="251" eb="253">
      <t>タイカイ</t>
    </rPh>
    <rPh sb="254" eb="256">
      <t>カイサイ</t>
    </rPh>
    <rPh sb="256" eb="258">
      <t>ホウホウ</t>
    </rPh>
    <rPh sb="259" eb="261">
      <t>ケントウ</t>
    </rPh>
    <rPh sb="262" eb="264">
      <t>ヒツヨウ</t>
    </rPh>
    <phoneticPr fontId="3"/>
  </si>
  <si>
    <t>【R2年度】
新型コロナウイルス感染症に対応したR3年度以降の大会開催方法について検討をする。オリパラ組織委員会や幕張メッセ、千葉県警などの関係機関と調整し、大会会場および開催日の決定を行う。</t>
    <rPh sb="3" eb="5">
      <t>ネンド</t>
    </rPh>
    <rPh sb="5" eb="6">
      <t>ヘイネン</t>
    </rPh>
    <rPh sb="7" eb="8">
      <t>シン</t>
    </rPh>
    <rPh sb="8" eb="9">
      <t>ガタ</t>
    </rPh>
    <rPh sb="16" eb="19">
      <t>カンセンショウ</t>
    </rPh>
    <rPh sb="20" eb="22">
      <t>タイオウ</t>
    </rPh>
    <rPh sb="26" eb="28">
      <t>ネンド</t>
    </rPh>
    <rPh sb="28" eb="30">
      <t>イコウ</t>
    </rPh>
    <rPh sb="31" eb="33">
      <t>タイカイ</t>
    </rPh>
    <rPh sb="33" eb="35">
      <t>カイサイ</t>
    </rPh>
    <rPh sb="35" eb="37">
      <t>ホウホウ</t>
    </rPh>
    <rPh sb="41" eb="43">
      <t>ケントウ</t>
    </rPh>
    <phoneticPr fontId="3"/>
  </si>
  <si>
    <t xml:space="preserve">【R3年度以降】
新型コロナウイルス感染症対応や会場の確保、財源等を含め、今後の大会のあり方の検討を行っていく。
</t>
    <rPh sb="3" eb="5">
      <t>ネンド</t>
    </rPh>
    <rPh sb="5" eb="7">
      <t>イコウ</t>
    </rPh>
    <rPh sb="9" eb="11">
      <t>シンガタ</t>
    </rPh>
    <rPh sb="18" eb="21">
      <t>カンセンショウ</t>
    </rPh>
    <rPh sb="21" eb="23">
      <t>タイオウ</t>
    </rPh>
    <rPh sb="24" eb="26">
      <t>カイジョウ</t>
    </rPh>
    <rPh sb="27" eb="29">
      <t>カクホ</t>
    </rPh>
    <rPh sb="30" eb="32">
      <t>ザイゲン</t>
    </rPh>
    <rPh sb="32" eb="33">
      <t>ナド</t>
    </rPh>
    <rPh sb="34" eb="35">
      <t>フク</t>
    </rPh>
    <rPh sb="37" eb="39">
      <t>コンゴ</t>
    </rPh>
    <rPh sb="40" eb="42">
      <t>タイカイ</t>
    </rPh>
    <rPh sb="45" eb="46">
      <t>カタ</t>
    </rPh>
    <rPh sb="47" eb="49">
      <t>ケントウ</t>
    </rPh>
    <rPh sb="50" eb="51">
      <t>オコナ</t>
    </rPh>
    <phoneticPr fontId="3"/>
  </si>
  <si>
    <t>【国内・国外共通】
　新型コロナウイルス感染拡大の影響に関する外出自粛要請、施設使用停止の協力要請は解除されたものの、感染拡大防止の観点から、広域ターゲットの誘客に制限がかかっている。
【国内】
（１）体験型観光プラン
　新規主催者の開拓に努めた結果主催者数は増えたものの、秋の台風被害や年明け以降の新型コロナウイルス感染症拡大の影響により申込者数は減少している。
（２）グリーンツーリズムの推進
　モニターツアーの実施により、ターゲット層での観光資源に対する好意的な評価は確認できた。しかし認知度向上という課題は依然として残されている。
（３）工場夜景観光
　天候による影響が大きい他、認知度が低い。
　他都市と連携し、天候に左右されない、魅力的なコンテンツの醸成及びＰＲが必要。
【海外】
（４）（５）インバウンド集客プロモーションプランに基づき、ターゲット国を絞って集中的にPR活動に取り組んだことから、外国人のべ宿泊数は増加しているものの、インバウンド誘致の都市間競争が激化していることから、他都市との差別化や本市の認知度底上げが課題である。</t>
    <rPh sb="28" eb="29">
      <t>カン</t>
    </rPh>
    <rPh sb="59" eb="61">
      <t>カンセン</t>
    </rPh>
    <rPh sb="61" eb="63">
      <t>カクダイ</t>
    </rPh>
    <rPh sb="63" eb="65">
      <t>ボウシ</t>
    </rPh>
    <rPh sb="66" eb="68">
      <t>カンテン</t>
    </rPh>
    <rPh sb="71" eb="73">
      <t>コウイキ</t>
    </rPh>
    <rPh sb="79" eb="81">
      <t>ユウキャク</t>
    </rPh>
    <rPh sb="82" eb="84">
      <t>セイゲン</t>
    </rPh>
    <rPh sb="107" eb="109">
      <t>タイケン</t>
    </rPh>
    <rPh sb="109" eb="110">
      <t>ガタ</t>
    </rPh>
    <rPh sb="124" eb="126">
      <t>ケッカ</t>
    </rPh>
    <rPh sb="126" eb="129">
      <t>シュサイシャ</t>
    </rPh>
    <rPh sb="129" eb="130">
      <t>スウ</t>
    </rPh>
    <rPh sb="131" eb="132">
      <t>フ</t>
    </rPh>
    <rPh sb="138" eb="139">
      <t>アキ</t>
    </rPh>
    <rPh sb="140" eb="144">
      <t>タイフウヒガイ</t>
    </rPh>
    <rPh sb="145" eb="147">
      <t>トシア</t>
    </rPh>
    <rPh sb="148" eb="150">
      <t>イコウ</t>
    </rPh>
    <rPh sb="151" eb="153">
      <t>シンガタ</t>
    </rPh>
    <rPh sb="160" eb="163">
      <t>カンセンショウ</t>
    </rPh>
    <rPh sb="163" eb="165">
      <t>カクダイ</t>
    </rPh>
    <rPh sb="166" eb="168">
      <t>エイキョウ</t>
    </rPh>
    <rPh sb="172" eb="174">
      <t>ゲンショウ</t>
    </rPh>
    <rPh sb="176" eb="178">
      <t>モウシコミ</t>
    </rPh>
    <rPh sb="178" eb="179">
      <t>シャ</t>
    </rPh>
    <rPh sb="179" eb="180">
      <t>スウ</t>
    </rPh>
    <rPh sb="210" eb="212">
      <t>ジッシ</t>
    </rPh>
    <rPh sb="221" eb="222">
      <t>ソウ</t>
    </rPh>
    <rPh sb="224" eb="226">
      <t>カンコウ</t>
    </rPh>
    <rPh sb="226" eb="228">
      <t>シゲン</t>
    </rPh>
    <rPh sb="229" eb="230">
      <t>タイ</t>
    </rPh>
    <rPh sb="232" eb="235">
      <t>コウイテキ</t>
    </rPh>
    <rPh sb="236" eb="238">
      <t>ヒョウカ</t>
    </rPh>
    <rPh sb="239" eb="241">
      <t>カクニン</t>
    </rPh>
    <rPh sb="248" eb="251">
      <t>ニンチド</t>
    </rPh>
    <rPh sb="251" eb="253">
      <t>コウジョウ</t>
    </rPh>
    <rPh sb="256" eb="258">
      <t>カダイ</t>
    </rPh>
    <rPh sb="259" eb="261">
      <t>イゼン</t>
    </rPh>
    <rPh sb="264" eb="265">
      <t>ノコ</t>
    </rPh>
    <rPh sb="272" eb="274">
      <t>ジッセキ</t>
    </rPh>
    <rPh sb="281" eb="283">
      <t>コウジョウ</t>
    </rPh>
    <rPh sb="284" eb="286">
      <t>ヤケイ</t>
    </rPh>
    <rPh sb="286" eb="288">
      <t>カンコウ</t>
    </rPh>
    <rPh sb="289" eb="291">
      <t>テンコウ</t>
    </rPh>
    <rPh sb="302" eb="304">
      <t>ニンチ</t>
    </rPh>
    <rPh sb="304" eb="305">
      <t>ド</t>
    </rPh>
    <rPh sb="307" eb="308">
      <t>ヒク</t>
    </rPh>
    <rPh sb="311" eb="314">
      <t>タトシ</t>
    </rPh>
    <rPh sb="315" eb="317">
      <t>レンケイ</t>
    </rPh>
    <rPh sb="319" eb="321">
      <t>テンコウ</t>
    </rPh>
    <rPh sb="322" eb="324">
      <t>サユウ</t>
    </rPh>
    <rPh sb="329" eb="332">
      <t>ミリョクテキ</t>
    </rPh>
    <rPh sb="339" eb="341">
      <t>ジョウセイ</t>
    </rPh>
    <rPh sb="341" eb="342">
      <t>オヨ</t>
    </rPh>
    <rPh sb="363" eb="365">
      <t>シュウキャク</t>
    </rPh>
    <rPh sb="376" eb="377">
      <t>モト</t>
    </rPh>
    <rPh sb="385" eb="386">
      <t>コク</t>
    </rPh>
    <rPh sb="387" eb="388">
      <t>シボ</t>
    </rPh>
    <rPh sb="390" eb="392">
      <t>シュウチュウ</t>
    </rPh>
    <rPh sb="392" eb="393">
      <t>テキ</t>
    </rPh>
    <rPh sb="396" eb="398">
      <t>カツドウ</t>
    </rPh>
    <rPh sb="399" eb="400">
      <t>ト</t>
    </rPh>
    <rPh sb="401" eb="402">
      <t>ク</t>
    </rPh>
    <rPh sb="409" eb="411">
      <t>ガイコク</t>
    </rPh>
    <rPh sb="411" eb="412">
      <t>ジン</t>
    </rPh>
    <rPh sb="414" eb="416">
      <t>シュクハク</t>
    </rPh>
    <rPh sb="416" eb="417">
      <t>スウ</t>
    </rPh>
    <rPh sb="418" eb="420">
      <t>ゾウカ</t>
    </rPh>
    <rPh sb="454" eb="457">
      <t>タトシ</t>
    </rPh>
    <rPh sb="459" eb="462">
      <t>サベツカ</t>
    </rPh>
    <rPh sb="463" eb="464">
      <t>ホン</t>
    </rPh>
    <rPh sb="469" eb="471">
      <t>ソコア</t>
    </rPh>
    <phoneticPr fontId="3"/>
  </si>
  <si>
    <t>【国内・国外共通】
　新型コロナウイルス感染拡大の影響により、観光消費の主役が変化（家族連れ・地元志向・平日利用等へシフト）していることから、今までとは違うニューノーマルに対応した振興策を打ち出す。
　具体的には、国の対策等を見極めたうえで、県、市観光関連団体、企業、周辺自治体と連携し、県域を跨がない近場の観光から取り組むほか、観光事業者が進める新型コロナウイルス感染症対策を積極的に発信し、旅の安全安心をアピールする。
【国内】
（１）体験型観光プラン集「千葉あそび」
・事業者の開拓及び魅力的なプランを醸成。
・市制100周年に合わせた都市アイデンティティプラン創出
・過去に人気のあったプランのベスト版を実施
（２）グリーンツーリズムの推進
　グリーンツーリズムが楽しめる地域であるというイメージの浸透を図るためエリアの名称・ロゴ・キャッチコピーを作成・決定する。
（３）工場夜景観光
　新たな鑑賞スポットを開発し、PRと評価のためモニターツアーを実施する。
【海外】
（４）海外プロモーション
　旅行博・商談会への参加
　本市が先進的に取り組んだことで他都市と比較して「強み」となっているムスリムフレンドリーをPR
（５）外国人観光客受入環境整備
　外国人向け観光案内所・有料ガイドツアー施設の設置準備</t>
    <rPh sb="31" eb="33">
      <t>カンコウ</t>
    </rPh>
    <rPh sb="33" eb="35">
      <t>ショウヒ</t>
    </rPh>
    <rPh sb="36" eb="38">
      <t>シュヤク</t>
    </rPh>
    <rPh sb="39" eb="41">
      <t>ヘンカ</t>
    </rPh>
    <rPh sb="42" eb="44">
      <t>カゾク</t>
    </rPh>
    <rPh sb="44" eb="45">
      <t>ツ</t>
    </rPh>
    <rPh sb="47" eb="49">
      <t>ジモト</t>
    </rPh>
    <rPh sb="49" eb="51">
      <t>シコウ</t>
    </rPh>
    <rPh sb="52" eb="54">
      <t>ヘイジツ</t>
    </rPh>
    <rPh sb="54" eb="56">
      <t>リヨウ</t>
    </rPh>
    <rPh sb="56" eb="57">
      <t>ナド</t>
    </rPh>
    <rPh sb="71" eb="72">
      <t>イマ</t>
    </rPh>
    <rPh sb="76" eb="77">
      <t>チガ</t>
    </rPh>
    <rPh sb="86" eb="88">
      <t>タイオウ</t>
    </rPh>
    <rPh sb="90" eb="93">
      <t>シンコウサク</t>
    </rPh>
    <rPh sb="94" eb="95">
      <t>ウ</t>
    </rPh>
    <rPh sb="96" eb="97">
      <t>ダ</t>
    </rPh>
    <rPh sb="101" eb="104">
      <t>グタイテキ</t>
    </rPh>
    <rPh sb="147" eb="148">
      <t>マタ</t>
    </rPh>
    <rPh sb="151" eb="153">
      <t>チカバ</t>
    </rPh>
    <rPh sb="154" eb="156">
      <t>カンコウ</t>
    </rPh>
    <rPh sb="158" eb="159">
      <t>ト</t>
    </rPh>
    <rPh sb="160" eb="161">
      <t>ク</t>
    </rPh>
    <rPh sb="165" eb="167">
      <t>カンコウ</t>
    </rPh>
    <rPh sb="167" eb="170">
      <t>ジギョウシャ</t>
    </rPh>
    <rPh sb="171" eb="172">
      <t>スス</t>
    </rPh>
    <rPh sb="174" eb="176">
      <t>シンガタ</t>
    </rPh>
    <rPh sb="183" eb="186">
      <t>カンセンショウ</t>
    </rPh>
    <rPh sb="186" eb="188">
      <t>タイサク</t>
    </rPh>
    <rPh sb="189" eb="192">
      <t>セッキョクテキ</t>
    </rPh>
    <rPh sb="193" eb="195">
      <t>ハッシン</t>
    </rPh>
    <rPh sb="197" eb="198">
      <t>タビ</t>
    </rPh>
    <rPh sb="199" eb="201">
      <t>アンゼン</t>
    </rPh>
    <rPh sb="201" eb="203">
      <t>アンシン</t>
    </rPh>
    <rPh sb="259" eb="261">
      <t>シセイ</t>
    </rPh>
    <rPh sb="264" eb="266">
      <t>シュウネン</t>
    </rPh>
    <rPh sb="267" eb="268">
      <t>ア</t>
    </rPh>
    <rPh sb="271" eb="273">
      <t>トシ</t>
    </rPh>
    <rPh sb="284" eb="286">
      <t>ソウシュツ</t>
    </rPh>
    <rPh sb="288" eb="290">
      <t>カコ</t>
    </rPh>
    <rPh sb="291" eb="293">
      <t>ニンキ</t>
    </rPh>
    <rPh sb="304" eb="305">
      <t>バン</t>
    </rPh>
    <rPh sb="306" eb="308">
      <t>ジッシ</t>
    </rPh>
    <rPh sb="322" eb="324">
      <t>スイシン</t>
    </rPh>
    <rPh sb="336" eb="337">
      <t>タノ</t>
    </rPh>
    <rPh sb="340" eb="342">
      <t>チイキ</t>
    </rPh>
    <rPh sb="353" eb="355">
      <t>シントウ</t>
    </rPh>
    <rPh sb="356" eb="357">
      <t>ハカ</t>
    </rPh>
    <rPh sb="364" eb="366">
      <t>メイショウ</t>
    </rPh>
    <rPh sb="378" eb="380">
      <t>サクセイ</t>
    </rPh>
    <rPh sb="381" eb="383">
      <t>ケッテイ</t>
    </rPh>
    <rPh sb="390" eb="392">
      <t>コウジョウ</t>
    </rPh>
    <rPh sb="392" eb="394">
      <t>ヤケイ</t>
    </rPh>
    <rPh sb="394" eb="396">
      <t>カンコウ</t>
    </rPh>
    <rPh sb="398" eb="399">
      <t>アラ</t>
    </rPh>
    <rPh sb="401" eb="403">
      <t>カンショウ</t>
    </rPh>
    <rPh sb="408" eb="410">
      <t>カイハツ</t>
    </rPh>
    <rPh sb="415" eb="417">
      <t>ヒョウカ</t>
    </rPh>
    <rPh sb="428" eb="430">
      <t>ジッシ</t>
    </rPh>
    <rPh sb="435" eb="437">
      <t>カイガイ</t>
    </rPh>
    <rPh sb="466" eb="468">
      <t>ホンシ</t>
    </rPh>
    <rPh sb="469" eb="472">
      <t>センシンテキ</t>
    </rPh>
    <rPh sb="473" eb="474">
      <t>ト</t>
    </rPh>
    <rPh sb="475" eb="476">
      <t>ク</t>
    </rPh>
    <rPh sb="481" eb="484">
      <t>タトシ</t>
    </rPh>
    <rPh sb="485" eb="487">
      <t>ヒカク</t>
    </rPh>
    <rPh sb="490" eb="491">
      <t>ツヨ</t>
    </rPh>
    <rPh sb="516" eb="518">
      <t>ガイコク</t>
    </rPh>
    <rPh sb="518" eb="519">
      <t>ジン</t>
    </rPh>
    <rPh sb="519" eb="522">
      <t>カンコウキャク</t>
    </rPh>
    <rPh sb="522" eb="523">
      <t>ウ</t>
    </rPh>
    <rPh sb="523" eb="524">
      <t>イ</t>
    </rPh>
    <rPh sb="524" eb="526">
      <t>カンキョウ</t>
    </rPh>
    <rPh sb="526" eb="528">
      <t>セイビ</t>
    </rPh>
    <rPh sb="530" eb="532">
      <t>ガイコク</t>
    </rPh>
    <rPh sb="532" eb="533">
      <t>ジン</t>
    </rPh>
    <rPh sb="533" eb="534">
      <t>ム</t>
    </rPh>
    <rPh sb="535" eb="537">
      <t>カンコウ</t>
    </rPh>
    <rPh sb="537" eb="539">
      <t>アンナイ</t>
    </rPh>
    <rPh sb="539" eb="540">
      <t>ジョ</t>
    </rPh>
    <rPh sb="541" eb="543">
      <t>ユウリョウ</t>
    </rPh>
    <rPh sb="549" eb="551">
      <t>シセツ</t>
    </rPh>
    <rPh sb="552" eb="554">
      <t>セッチ</t>
    </rPh>
    <rPh sb="554" eb="556">
      <t>ジュンビ</t>
    </rPh>
    <phoneticPr fontId="3"/>
  </si>
  <si>
    <t>　新型コロナウイルス感染症の影響を受けている市内中小企業等の資金需要に迅速に対応するため、セーフティネット認定臨時窓口を設置するとともに、情報の分析により、今後の支援施策への反映を図っていく。</t>
    <rPh sb="1" eb="3">
      <t>シンガタ</t>
    </rPh>
    <rPh sb="10" eb="13">
      <t>カンセンショウ</t>
    </rPh>
    <rPh sb="14" eb="16">
      <t>エイキョウ</t>
    </rPh>
    <rPh sb="17" eb="18">
      <t>ウ</t>
    </rPh>
    <rPh sb="22" eb="24">
      <t>シナイ</t>
    </rPh>
    <rPh sb="24" eb="26">
      <t>チュウショウ</t>
    </rPh>
    <rPh sb="26" eb="28">
      <t>キギョウ</t>
    </rPh>
    <rPh sb="28" eb="29">
      <t>トウ</t>
    </rPh>
    <rPh sb="30" eb="32">
      <t>シキン</t>
    </rPh>
    <rPh sb="32" eb="34">
      <t>ジュヨウ</t>
    </rPh>
    <rPh sb="35" eb="37">
      <t>ジンソク</t>
    </rPh>
    <rPh sb="38" eb="40">
      <t>タイオウ</t>
    </rPh>
    <rPh sb="53" eb="55">
      <t>ニンテイ</t>
    </rPh>
    <rPh sb="55" eb="57">
      <t>リンジ</t>
    </rPh>
    <rPh sb="57" eb="59">
      <t>マドグチ</t>
    </rPh>
    <rPh sb="60" eb="62">
      <t>セッチ</t>
    </rPh>
    <rPh sb="69" eb="71">
      <t>ジョウホウ</t>
    </rPh>
    <rPh sb="72" eb="74">
      <t>ブンセキ</t>
    </rPh>
    <rPh sb="78" eb="80">
      <t>コンゴ</t>
    </rPh>
    <rPh sb="81" eb="83">
      <t>シエン</t>
    </rPh>
    <rPh sb="83" eb="84">
      <t>セ</t>
    </rPh>
    <rPh sb="84" eb="85">
      <t>サク</t>
    </rPh>
    <rPh sb="87" eb="89">
      <t>ハンエイ</t>
    </rPh>
    <rPh sb="90" eb="91">
      <t>ハカ</t>
    </rPh>
    <phoneticPr fontId="1"/>
  </si>
  <si>
    <t>【分析】
　国のマイナス金利政策の影響により、金融機関から低利での資金調達が可能となり、金融機関の貸出姿勢が積極的になっている。
　また、借手から見て制度融資以外の資金調達手段が増えたことや、運転資金の融資対象を市内に本社のある企業に限定したことなどから、制度融資の件数、残高ともに減少傾向にある。
【課題】
・市内での設備融資については、税源の涵養にもつながるため、当該融資を活用した事業拡充を促していく取組みが必要である。
・新型コロナウイルス感染拡大により、先行きは非常に不透明であるため、状況を注視し、必要に応じて対応を図る必要がある。</t>
    <rPh sb="216" eb="218">
      <t>シンガタ</t>
    </rPh>
    <phoneticPr fontId="3"/>
  </si>
  <si>
    <t>歳出決算額
　25,516百万円
【内訳】
預託金24,900百万円
利子補給505百万円
損失てん補金109百万円
諸経費2百万円</t>
    <rPh sb="0" eb="2">
      <t>サイシュツ</t>
    </rPh>
    <phoneticPr fontId="3"/>
  </si>
  <si>
    <t>１　食のブランド化の推進　
　昨年度は本市の「食のブランド」について戦略を策定した。
　今年度からは、認定制度を立ち上げ、適切に運営していく必要がある。
　また、認定制度を事業者や消費者に周知するとともに、認定品の販路拡大支援を行う必要があるが、新型コロナウイルス感染症の影響により、実店舗でのプロモーション展開等が困難な状況である。
２　催事出店支援
　千葉市「食のブランド」での販路拡大活動だけでなく、農業者・事業者の自主的な出店に対する支援が必要である。
３　６次産業化支援
　市内産品の付加価値向上、ブランド化を促進するには、農業の6次産業化が一つの手段となるが、新たな商品を生み出すための開発費用や、加工品を作るための機械・設備の導入費用等が負担となることから、これを軽減する必要がある。</t>
    <rPh sb="2" eb="3">
      <t>ショク</t>
    </rPh>
    <rPh sb="8" eb="9">
      <t>カ</t>
    </rPh>
    <rPh sb="10" eb="12">
      <t>スイシン</t>
    </rPh>
    <rPh sb="15" eb="18">
      <t>サクネンド</t>
    </rPh>
    <rPh sb="19" eb="21">
      <t>ホンシ</t>
    </rPh>
    <rPh sb="23" eb="24">
      <t>ショク</t>
    </rPh>
    <rPh sb="34" eb="36">
      <t>センリャク</t>
    </rPh>
    <rPh sb="37" eb="39">
      <t>サクテイ</t>
    </rPh>
    <rPh sb="61" eb="63">
      <t>テキセツ</t>
    </rPh>
    <rPh sb="64" eb="66">
      <t>ウンエイ</t>
    </rPh>
    <rPh sb="70" eb="72">
      <t>ヒツヨウ</t>
    </rPh>
    <rPh sb="81" eb="83">
      <t>ニンテイ</t>
    </rPh>
    <rPh sb="83" eb="85">
      <t>セイド</t>
    </rPh>
    <rPh sb="86" eb="89">
      <t>ジギョウシャ</t>
    </rPh>
    <rPh sb="90" eb="93">
      <t>ショウヒシャ</t>
    </rPh>
    <rPh sb="94" eb="96">
      <t>シュウチ</t>
    </rPh>
    <rPh sb="103" eb="105">
      <t>ニンテイ</t>
    </rPh>
    <rPh sb="105" eb="106">
      <t>ヒン</t>
    </rPh>
    <rPh sb="107" eb="109">
      <t>ハンロ</t>
    </rPh>
    <rPh sb="109" eb="111">
      <t>カクダイ</t>
    </rPh>
    <rPh sb="111" eb="113">
      <t>シエン</t>
    </rPh>
    <rPh sb="114" eb="115">
      <t>オコナ</t>
    </rPh>
    <rPh sb="116" eb="118">
      <t>ヒツヨウ</t>
    </rPh>
    <rPh sb="123" eb="125">
      <t>シンガタ</t>
    </rPh>
    <rPh sb="132" eb="135">
      <t>カンセンショウ</t>
    </rPh>
    <rPh sb="136" eb="138">
      <t>エイキョウ</t>
    </rPh>
    <rPh sb="142" eb="145">
      <t>ジツテンポ</t>
    </rPh>
    <rPh sb="154" eb="156">
      <t>テンカイ</t>
    </rPh>
    <rPh sb="156" eb="157">
      <t>トウ</t>
    </rPh>
    <rPh sb="158" eb="160">
      <t>コンナン</t>
    </rPh>
    <rPh sb="161" eb="163">
      <t>ジョウキョウ</t>
    </rPh>
    <rPh sb="179" eb="182">
      <t>チバシ</t>
    </rPh>
    <rPh sb="183" eb="184">
      <t>ショク</t>
    </rPh>
    <rPh sb="192" eb="194">
      <t>ハンロ</t>
    </rPh>
    <rPh sb="194" eb="196">
      <t>カクダイ</t>
    </rPh>
    <rPh sb="196" eb="198">
      <t>カツドウ</t>
    </rPh>
    <rPh sb="204" eb="207">
      <t>ノウギョウシャ</t>
    </rPh>
    <rPh sb="208" eb="211">
      <t>ジギョウシャ</t>
    </rPh>
    <rPh sb="216" eb="218">
      <t>シュッテン</t>
    </rPh>
    <rPh sb="219" eb="220">
      <t>タイ</t>
    </rPh>
    <rPh sb="222" eb="224">
      <t>シエン</t>
    </rPh>
    <rPh sb="225" eb="227">
      <t>ヒツヨウ</t>
    </rPh>
    <rPh sb="269" eb="271">
      <t>ノウギョウ</t>
    </rPh>
    <rPh sb="273" eb="274">
      <t>ジ</t>
    </rPh>
    <rPh sb="274" eb="277">
      <t>サンギョウカ</t>
    </rPh>
    <rPh sb="278" eb="279">
      <t>ヒト</t>
    </rPh>
    <rPh sb="281" eb="283">
      <t>シュダン</t>
    </rPh>
    <rPh sb="288" eb="291">
      <t>カコウヒン</t>
    </rPh>
    <rPh sb="292" eb="293">
      <t>ツク</t>
    </rPh>
    <rPh sb="309" eb="311">
      <t>ショウヒン</t>
    </rPh>
    <rPh sb="311" eb="313">
      <t>カイハツ</t>
    </rPh>
    <rPh sb="314" eb="315">
      <t>トモナ</t>
    </rPh>
    <rPh sb="316" eb="319">
      <t>セイサンシャ</t>
    </rPh>
    <rPh sb="320" eb="322">
      <t>ヒヨウ</t>
    </rPh>
    <rPh sb="322" eb="324">
      <t>フタン</t>
    </rPh>
    <rPh sb="324" eb="326">
      <t>ヒヨウ</t>
    </rPh>
    <rPh sb="326" eb="327">
      <t>ナド</t>
    </rPh>
    <rPh sb="328" eb="330">
      <t>フタン</t>
    </rPh>
    <phoneticPr fontId="3"/>
  </si>
  <si>
    <t>１　効果的かつ効率的な支援制度　
　生活実現型産業、先端・素材型ものづくり関連産業）をターゲットに企業誘致を行うとともに、エリアとして、所有型企業立地補助については臨海部・内陸部の工業地域へ、賃借型については、千葉都心地区、幕張新都心地区等へ業務機能の集積の促進を図っていく。そのため、継続的に時流に即した支援制度の検討を続けていく。
２　農業法人立地促進事業
　現在、農地活用推進課が農業参入用地に係る基礎調査を実施しており、農地活用推進課と連携して、農業法人の集積が可能な用地に、「農業法人立地促進事業補助」を活用した企業立地を進める。
３「立地企業の定着」と「更なる企業誘致」の促進
　　立地企業の定着と更なる企業誘致を促していくため、「ちば共創都市圏」内の企業間のマッチングを行うとともに、産業振興財団のコーディネーター機能の活用等により、既存企業等とのビジネスマッチングに取り組み、企業のニーズの把握及び企業間連携を進め、市内の企業立地を促進する。
４　産業用地の確保　
　　千葉市都市計画マスタープランの基本的な方針に沿って、交通アクセス良好で、企業ニーズの高いインターチェンジ周辺等を主な候補地として新たな産業用地の確保について検討を行っていく。
※　新型コロナウイルス感染症の影響による業界の状況等に応じて、今後必要な対策についても検討していく。</t>
    <rPh sb="183" eb="185">
      <t>ゲンザイ</t>
    </rPh>
    <rPh sb="186" eb="188">
      <t>ノウチ</t>
    </rPh>
    <rPh sb="188" eb="190">
      <t>カツヨウ</t>
    </rPh>
    <rPh sb="190" eb="192">
      <t>スイシン</t>
    </rPh>
    <rPh sb="192" eb="193">
      <t>カ</t>
    </rPh>
    <rPh sb="208" eb="210">
      <t>ジッシ</t>
    </rPh>
    <rPh sb="215" eb="217">
      <t>ノウチ</t>
    </rPh>
    <rPh sb="217" eb="219">
      <t>カツヨウ</t>
    </rPh>
    <rPh sb="219" eb="221">
      <t>スイシン</t>
    </rPh>
    <rPh sb="221" eb="222">
      <t>カ</t>
    </rPh>
    <rPh sb="223" eb="225">
      <t>レンケイ</t>
    </rPh>
    <rPh sb="262" eb="264">
      <t>キギョウ</t>
    </rPh>
    <rPh sb="264" eb="266">
      <t>リッチ</t>
    </rPh>
    <rPh sb="267" eb="268">
      <t>スス</t>
    </rPh>
    <rPh sb="415" eb="416">
      <t>スス</t>
    </rPh>
    <rPh sb="418" eb="420">
      <t>シナイ</t>
    </rPh>
    <rPh sb="421" eb="423">
      <t>キギョウ</t>
    </rPh>
    <rPh sb="423" eb="425">
      <t>リッチ</t>
    </rPh>
    <rPh sb="426" eb="428">
      <t>ソクシン</t>
    </rPh>
    <rPh sb="550" eb="552">
      <t>エイキョウ</t>
    </rPh>
    <rPh sb="555" eb="557">
      <t>ギョウカイ</t>
    </rPh>
    <rPh sb="558" eb="560">
      <t>ジョウキョウ</t>
    </rPh>
    <rPh sb="560" eb="561">
      <t>トウ</t>
    </rPh>
    <rPh sb="562" eb="563">
      <t>オウ</t>
    </rPh>
    <rPh sb="566" eb="568">
      <t>コンゴ</t>
    </rPh>
    <rPh sb="568" eb="570">
      <t>ヒツヨウ</t>
    </rPh>
    <rPh sb="571" eb="573">
      <t>タイサク</t>
    </rPh>
    <rPh sb="578" eb="580">
      <t>ケントウ</t>
    </rPh>
    <phoneticPr fontId="3"/>
  </si>
  <si>
    <t>１　実績
（１）企業立地件数
　　（事業計画認定ベース）
　R元年度　       28件(5件)　　　
　H30年度　　　　25件
　H29年度　　　　19件
　H28年度　　　　28件
　H27年度　　　　35件
　(  　)農業法人件数
（２）融資実績
　R元年度
　　3件／　 　749百万円
　H30年度
　　5件／　 　608百万円
   H29年度
　　5件／　 2,200百万円
　H28年度
　 10件／　 3,125百万円
　H27年度
   20件／    5,756百万円
２　効果
（１）税収効果
      （Ｈ12～Ｈ30）
税収　　25,931百万円
補助金 　4,921百万円
差引　　21,010百万円
（２）雇用効果
    （Ｈ12～Ｈ30）
　14,599人（170社）
　　市民雇用　6,516人</t>
    <rPh sb="2" eb="4">
      <t>ジッセキ</t>
    </rPh>
    <rPh sb="8" eb="10">
      <t>キギョウ</t>
    </rPh>
    <rPh sb="10" eb="12">
      <t>リッチ</t>
    </rPh>
    <rPh sb="12" eb="14">
      <t>ケンスウ</t>
    </rPh>
    <rPh sb="18" eb="20">
      <t>ジギョウ</t>
    </rPh>
    <rPh sb="20" eb="22">
      <t>ケイカク</t>
    </rPh>
    <rPh sb="22" eb="24">
      <t>ニンテイ</t>
    </rPh>
    <rPh sb="31" eb="33">
      <t>ガンネン</t>
    </rPh>
    <rPh sb="33" eb="34">
      <t>ド</t>
    </rPh>
    <rPh sb="44" eb="45">
      <t>ケン</t>
    </rPh>
    <rPh sb="47" eb="48">
      <t>ケン</t>
    </rPh>
    <rPh sb="57" eb="59">
      <t>ネンド</t>
    </rPh>
    <rPh sb="65" eb="66">
      <t>ケン</t>
    </rPh>
    <rPh sb="71" eb="72">
      <t>ネン</t>
    </rPh>
    <rPh sb="72" eb="73">
      <t>ド</t>
    </rPh>
    <rPh sb="79" eb="80">
      <t>ケン</t>
    </rPh>
    <rPh sb="85" eb="87">
      <t>ネンド</t>
    </rPh>
    <rPh sb="93" eb="94">
      <t>ケン</t>
    </rPh>
    <rPh sb="99" eb="101">
      <t>ネンド</t>
    </rPh>
    <rPh sb="107" eb="108">
      <t>ケン</t>
    </rPh>
    <rPh sb="115" eb="117">
      <t>ノウギョウ</t>
    </rPh>
    <rPh sb="117" eb="119">
      <t>ホウジン</t>
    </rPh>
    <rPh sb="119" eb="121">
      <t>ケンスウ</t>
    </rPh>
    <rPh sb="125" eb="127">
      <t>ユウシ</t>
    </rPh>
    <rPh sb="127" eb="129">
      <t>ジッセキ</t>
    </rPh>
    <rPh sb="155" eb="157">
      <t>ネンド</t>
    </rPh>
    <rPh sb="161" eb="162">
      <t>ケン</t>
    </rPh>
    <rPh sb="169" eb="172">
      <t>ヒャクマンエン</t>
    </rPh>
    <rPh sb="179" eb="180">
      <t>ネン</t>
    </rPh>
    <rPh sb="180" eb="181">
      <t>ド</t>
    </rPh>
    <rPh sb="185" eb="186">
      <t>ケン</t>
    </rPh>
    <rPh sb="202" eb="204">
      <t>ネンド</t>
    </rPh>
    <rPh sb="209" eb="210">
      <t>ケン</t>
    </rPh>
    <rPh sb="218" eb="221">
      <t>ヒャクマンエン</t>
    </rPh>
    <rPh sb="226" eb="228">
      <t>ネンド</t>
    </rPh>
    <rPh sb="234" eb="235">
      <t>ケン</t>
    </rPh>
    <rPh sb="245" eb="248">
      <t>ヒャクマンエン</t>
    </rPh>
    <rPh sb="253" eb="255">
      <t>コウカ</t>
    </rPh>
    <rPh sb="259" eb="261">
      <t>ゼイシュウ</t>
    </rPh>
    <rPh sb="261" eb="263">
      <t>コウカ</t>
    </rPh>
    <rPh sb="280" eb="282">
      <t>ゼイシュウ</t>
    </rPh>
    <rPh sb="290" eb="293">
      <t>ヒャクマンエン</t>
    </rPh>
    <rPh sb="294" eb="297">
      <t>ホジョキン</t>
    </rPh>
    <rPh sb="304" eb="307">
      <t>ヒャクマンエン</t>
    </rPh>
    <rPh sb="308" eb="310">
      <t>サシヒキ</t>
    </rPh>
    <rPh sb="321" eb="323">
      <t>コヨウ</t>
    </rPh>
    <rPh sb="323" eb="325">
      <t>コウカ</t>
    </rPh>
    <rPh sb="352" eb="353">
      <t>シャ</t>
    </rPh>
    <rPh sb="357" eb="359">
      <t>シミン</t>
    </rPh>
    <rPh sb="359" eb="361">
      <t>コヨウ</t>
    </rPh>
    <phoneticPr fontId="3"/>
  </si>
  <si>
    <t>【R1年度実績】
【長沼原勤労市民プラザ】
利用件数9,252件
(前年比93.7%)
利用人数106,988人
(前年比88.3%)
稼働率　48.3%
(前年比+▲3.4ﾎﾟｲﾝﾄ)
勤労者団体の割合7%
（前年比+0.8ﾎﾟｲﾝﾄ）
【幕張勤労市民プラザ】
利用件数5,552件
(前年比98.8%)
利用人数109,193人
(前年比103.1%)
稼働率　51.1%
(前年比▲0.6ﾎﾟｲﾝﾄ)
勤労者団体の割合8%
（前年比▲2.5.ﾎﾟｲﾝﾄ）
【2館計】
利用件数14,804件
(前年比95.6%)
利用人数216,181人
(前年比95.2%)
平均稼働率　49.4%
(前年比▲2.3ﾎﾟｲﾝﾄ)
勤労者団体の割合7.8%
（前年比▲0.4.ﾎﾟｲﾝﾄ）
【効果】
年間　約22万人の方々に利用されており、市民の文化の向上と健康増進に寄与している。</t>
    <rPh sb="96" eb="98">
      <t>ワリアイ</t>
    </rPh>
    <rPh sb="101" eb="104">
      <t>ゼンネンヒ</t>
    </rPh>
    <rPh sb="347" eb="349">
      <t>ネンカン</t>
    </rPh>
    <rPh sb="350" eb="351">
      <t>ヤク</t>
    </rPh>
    <rPh sb="353" eb="355">
      <t>マンニン</t>
    </rPh>
    <rPh sb="356" eb="358">
      <t>カタガタ</t>
    </rPh>
    <rPh sb="359" eb="361">
      <t>リヨウ</t>
    </rPh>
    <rPh sb="367" eb="369">
      <t>シミン</t>
    </rPh>
    <rPh sb="370" eb="372">
      <t>ブンカ</t>
    </rPh>
    <rPh sb="373" eb="375">
      <t>コウジョウ</t>
    </rPh>
    <rPh sb="376" eb="378">
      <t>ケンコウ</t>
    </rPh>
    <rPh sb="378" eb="380">
      <t>ゾウシン</t>
    </rPh>
    <rPh sb="381" eb="383">
      <t>キヨ</t>
    </rPh>
    <phoneticPr fontId="3"/>
  </si>
  <si>
    <r>
      <t>　１　市内産業の生産性向上に向けた「人を採り、育てて、活用する力」の強化
　２　「稼げていない産業」のパフォーマンス向上に向けた的確な対応
　３　「進行中のプロジェクト」や「検討中の課題」の解決　
　　　　　　　　　　　　　　　　　　　　　　　　　　　　　　　　　　　　　　　　　　　　　　　　　</t>
    </r>
    <r>
      <rPr>
        <b/>
        <sz val="12"/>
        <rFont val="HG丸ｺﾞｼｯｸM-PRO"/>
        <family val="3"/>
        <charset val="128"/>
      </rPr>
      <t>　</t>
    </r>
    <r>
      <rPr>
        <sz val="12"/>
        <rFont val="ＭＳ Ｐゴシック"/>
        <family val="3"/>
        <charset val="128"/>
        <scheme val="minor"/>
      </rPr>
      <t xml:space="preserve">
　重点化する事業：雇用推進、食のブランド化、250競輪事業
　見直しする予定の事業：市場機能の強化、農政センターの活用、MICE・観光プロモーションの推進、千葉市観光協会の組織強化に関する取組み</t>
    </r>
    <rPh sb="164" eb="165">
      <t>ショク</t>
    </rPh>
    <rPh sb="170" eb="171">
      <t>カ</t>
    </rPh>
    <rPh sb="175" eb="177">
      <t>ケイリン</t>
    </rPh>
    <rPh sb="177" eb="179">
      <t>ジギョウ</t>
    </rPh>
    <rPh sb="192" eb="194">
      <t>イチバ</t>
    </rPh>
    <rPh sb="194" eb="196">
      <t>キノウ</t>
    </rPh>
    <rPh sb="197" eb="199">
      <t>キョウカ</t>
    </rPh>
    <rPh sb="200" eb="202">
      <t>ノウセイ</t>
    </rPh>
    <rPh sb="207" eb="209">
      <t>カツヨウ</t>
    </rPh>
    <rPh sb="215" eb="217">
      <t>カンコウ</t>
    </rPh>
    <rPh sb="225" eb="227">
      <t>スイシン</t>
    </rPh>
    <rPh sb="228" eb="231">
      <t>チバシ</t>
    </rPh>
    <rPh sb="231" eb="235">
      <t>カンコウキョウカイ</t>
    </rPh>
    <rPh sb="236" eb="240">
      <t>ソシキキョウカ</t>
    </rPh>
    <rPh sb="241" eb="242">
      <t>カン</t>
    </rPh>
    <rPh sb="244" eb="245">
      <t>ト</t>
    </rPh>
    <rPh sb="245" eb="246">
      <t>ク</t>
    </rPh>
    <phoneticPr fontId="3"/>
  </si>
  <si>
    <r>
      <t xml:space="preserve">（来場者）
各種出店（展）、ステージイベントを提供
</t>
    </r>
    <r>
      <rPr>
        <sz val="11"/>
        <rFont val="ＭＳ Ｐゴシック"/>
        <family val="3"/>
        <charset val="128"/>
        <scheme val="minor"/>
      </rPr>
      <t>（出店（展）者、協賛者）</t>
    </r>
    <r>
      <rPr>
        <sz val="12"/>
        <rFont val="ＭＳ Ｐゴシック"/>
        <family val="3"/>
        <charset val="128"/>
        <scheme val="minor"/>
      </rPr>
      <t xml:space="preserve">
多くの来場者へのPR機会を提供
他都市との連携による情報共有</t>
    </r>
    <rPh sb="57" eb="60">
      <t>タトシ</t>
    </rPh>
    <rPh sb="62" eb="64">
      <t>レンケイ</t>
    </rPh>
    <rPh sb="67" eb="69">
      <t>ジョウホウ</t>
    </rPh>
    <rPh sb="69" eb="71">
      <t>キョウユウ</t>
    </rPh>
    <phoneticPr fontId="3"/>
  </si>
  <si>
    <r>
      <t>【実績】
来館者数　368,646人
展望利用者数　119,495人
 (うち</t>
    </r>
    <r>
      <rPr>
        <strike/>
        <sz val="12"/>
        <rFont val="ＭＳ Ｐゴシック"/>
        <family val="3"/>
        <charset val="128"/>
        <scheme val="minor"/>
      </rPr>
      <t>、</t>
    </r>
    <r>
      <rPr>
        <sz val="12"/>
        <rFont val="ＭＳ Ｐゴシック"/>
        <family val="3"/>
        <charset val="128"/>
        <scheme val="minor"/>
      </rPr>
      <t>有料入場者　75,144人)
【効果】
・指定管理者制度の導入による管理運営費の抑制
・民間の運営手法の導入</t>
    </r>
    <rPh sb="5" eb="8">
      <t>ライカンシャ</t>
    </rPh>
    <rPh sb="8" eb="9">
      <t>スウ</t>
    </rPh>
    <rPh sb="17" eb="18">
      <t>ニン</t>
    </rPh>
    <rPh sb="19" eb="21">
      <t>テンボウ</t>
    </rPh>
    <rPh sb="21" eb="23">
      <t>リヨウ</t>
    </rPh>
    <rPh sb="40" eb="42">
      <t>ユウリョウ</t>
    </rPh>
    <rPh sb="42" eb="45">
      <t>ニュウジョウシャ</t>
    </rPh>
    <rPh sb="52" eb="53">
      <t>ニン</t>
    </rPh>
    <rPh sb="65" eb="67">
      <t>シテイ</t>
    </rPh>
    <rPh sb="67" eb="70">
      <t>カンリシャ</t>
    </rPh>
    <rPh sb="70" eb="72">
      <t>セイド</t>
    </rPh>
    <rPh sb="73" eb="75">
      <t>ドウニュウ</t>
    </rPh>
    <phoneticPr fontId="3"/>
  </si>
  <si>
    <r>
      <t>１　分析
・利用者数・利用料金収入は減少傾向である。（新型コロナウイルス感染拡大の影響を含む）
・施設の老朽化による修繕費（負担金）増が懸念される。
２　評価
・施設の魅力を高める取</t>
    </r>
    <r>
      <rPr>
        <strike/>
        <sz val="12"/>
        <rFont val="ＭＳ Ｐゴシック"/>
        <family val="3"/>
        <charset val="128"/>
        <scheme val="minor"/>
      </rPr>
      <t>り</t>
    </r>
    <r>
      <rPr>
        <sz val="12"/>
        <rFont val="ＭＳ Ｐゴシック"/>
        <family val="3"/>
        <charset val="128"/>
        <scheme val="minor"/>
      </rPr>
      <t>組みが必要
・施設の安全な管理運営のための計画的な修繕が必要</t>
    </r>
    <rPh sb="2" eb="4">
      <t>ブンセキ</t>
    </rPh>
    <rPh sb="6" eb="9">
      <t>リヨウシャ</t>
    </rPh>
    <rPh sb="20" eb="22">
      <t>ケイコウ</t>
    </rPh>
    <rPh sb="27" eb="29">
      <t>シンガタ</t>
    </rPh>
    <rPh sb="36" eb="40">
      <t>カンセンカクダイ</t>
    </rPh>
    <rPh sb="41" eb="43">
      <t>エイキョウ</t>
    </rPh>
    <rPh sb="44" eb="45">
      <t>フク</t>
    </rPh>
    <rPh sb="68" eb="70">
      <t>ケネン</t>
    </rPh>
    <rPh sb="78" eb="80">
      <t>ヒョウカ</t>
    </rPh>
    <rPh sb="82" eb="84">
      <t>シセツ</t>
    </rPh>
    <rPh sb="85" eb="87">
      <t>ミリョク</t>
    </rPh>
    <rPh sb="88" eb="89">
      <t>タカ</t>
    </rPh>
    <rPh sb="91" eb="92">
      <t>ト</t>
    </rPh>
    <rPh sb="93" eb="94">
      <t>ク</t>
    </rPh>
    <rPh sb="96" eb="98">
      <t>ヒツヨウ</t>
    </rPh>
    <rPh sb="100" eb="102">
      <t>シセツ</t>
    </rPh>
    <rPh sb="103" eb="105">
      <t>アンゼン</t>
    </rPh>
    <rPh sb="106" eb="108">
      <t>カンリ</t>
    </rPh>
    <rPh sb="108" eb="110">
      <t>ウンエイ</t>
    </rPh>
    <rPh sb="114" eb="117">
      <t>ケイカクテキ</t>
    </rPh>
    <rPh sb="118" eb="120">
      <t>シュウゼン</t>
    </rPh>
    <rPh sb="121" eb="123">
      <t>ヒツヨウ</t>
    </rPh>
    <phoneticPr fontId="3"/>
  </si>
  <si>
    <r>
      <t>・施設の老朽化が著しく、また、市場の経営環境が厳しさを増しているため、今後の市場のあり方について検討する（経営戦略の策定）。</t>
    </r>
    <r>
      <rPr>
        <strike/>
        <sz val="12"/>
        <rFont val="ＭＳ Ｐゴシック"/>
        <family val="3"/>
        <charset val="128"/>
        <scheme val="minor"/>
      </rPr>
      <t xml:space="preserve">
</t>
    </r>
    <r>
      <rPr>
        <sz val="12"/>
        <rFont val="ＭＳ Ｐゴシック"/>
        <family val="3"/>
        <charset val="128"/>
        <scheme val="minor"/>
      </rPr>
      <t>・再整備計画着手までの間、施設の老朽度や使用状況を踏まえ必要最低限の維持・保全を計画的に実施する。</t>
    </r>
    <rPh sb="1" eb="3">
      <t>シセツ</t>
    </rPh>
    <rPh sb="4" eb="7">
      <t>ロウキュウカ</t>
    </rPh>
    <rPh sb="8" eb="9">
      <t>イチジル</t>
    </rPh>
    <rPh sb="15" eb="17">
      <t>イチバ</t>
    </rPh>
    <rPh sb="18" eb="20">
      <t>ケイエイ</t>
    </rPh>
    <rPh sb="20" eb="22">
      <t>カンキョウ</t>
    </rPh>
    <rPh sb="23" eb="24">
      <t>キビ</t>
    </rPh>
    <rPh sb="27" eb="28">
      <t>マ</t>
    </rPh>
    <rPh sb="35" eb="37">
      <t>コンゴ</t>
    </rPh>
    <rPh sb="38" eb="40">
      <t>イチバ</t>
    </rPh>
    <rPh sb="43" eb="44">
      <t>カタ</t>
    </rPh>
    <rPh sb="48" eb="50">
      <t>ケントウ</t>
    </rPh>
    <rPh sb="53" eb="55">
      <t>ケイエイ</t>
    </rPh>
    <rPh sb="55" eb="57">
      <t>センリャク</t>
    </rPh>
    <rPh sb="58" eb="60">
      <t>サクテイ</t>
    </rPh>
    <rPh sb="65" eb="68">
      <t>サイセイビ</t>
    </rPh>
    <rPh sb="68" eb="70">
      <t>ケイカク</t>
    </rPh>
    <rPh sb="70" eb="72">
      <t>チャクシュ</t>
    </rPh>
    <rPh sb="75" eb="76">
      <t>アイダ</t>
    </rPh>
    <rPh sb="77" eb="79">
      <t>シセツ</t>
    </rPh>
    <rPh sb="80" eb="82">
      <t>ロウキュウ</t>
    </rPh>
    <rPh sb="82" eb="83">
      <t>ド</t>
    </rPh>
    <rPh sb="84" eb="86">
      <t>シヨウ</t>
    </rPh>
    <rPh sb="86" eb="88">
      <t>ジョウキョウ</t>
    </rPh>
    <rPh sb="89" eb="90">
      <t>フ</t>
    </rPh>
    <rPh sb="92" eb="94">
      <t>ヒツヨウ</t>
    </rPh>
    <rPh sb="94" eb="97">
      <t>サイテイゲン</t>
    </rPh>
    <rPh sb="98" eb="100">
      <t>イジ</t>
    </rPh>
    <rPh sb="101" eb="103">
      <t>ホゼン</t>
    </rPh>
    <rPh sb="104" eb="107">
      <t>ケイカクテキ</t>
    </rPh>
    <rPh sb="108" eb="110">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</si>
</sst>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2"/>
      <charset val="128"/>
      <scheme val="minor"/>
    </font>
    <font>
      <strike/>
      <sz val="12"/>
      <color rgb="FFFF0000"/>
      <name val="游ゴシック"/>
      <family val="3"/>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24"/>
      <name val="HGP創英角ｺﾞｼｯｸUB"/>
      <family val="3"/>
      <charset val="128"/>
    </font>
    <font>
      <sz val="24"/>
      <name val="ＭＳ Ｐゴシック"/>
      <family val="3"/>
      <charset val="128"/>
      <scheme val="minor"/>
    </font>
    <font>
      <b/>
      <sz val="12"/>
      <name val="HG丸ｺﾞｼｯｸM-PRO"/>
      <family val="3"/>
      <charset val="128"/>
    </font>
    <font>
      <u/>
      <sz val="14"/>
      <name val="ＭＳ Ｐゴシック"/>
      <family val="3"/>
      <charset val="128"/>
      <scheme val="minor"/>
    </font>
    <font>
      <strike/>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38" fontId="4" fillId="0" borderId="0" applyFont="0" applyFill="0" applyBorder="0" applyAlignment="0" applyProtection="0">
      <alignment vertical="center"/>
    </xf>
  </cellStyleXfs>
  <cellXfs count="360">
    <xf numFmtId="0" fontId="0" fillId="0" borderId="0" xfId="0">
      <alignment vertical="center"/>
    </xf>
    <xf numFmtId="0" fontId="6" fillId="0" borderId="29" xfId="1" applyFont="1" applyBorder="1" applyAlignment="1">
      <alignment horizontal="center" vertical="center" wrapText="1"/>
    </xf>
    <xf numFmtId="0" fontId="6" fillId="0" borderId="19" xfId="1" applyFont="1" applyFill="1" applyBorder="1" applyAlignment="1">
      <alignment vertical="center" wrapText="1"/>
    </xf>
    <xf numFmtId="0" fontId="6" fillId="0" borderId="34" xfId="1" applyFont="1" applyBorder="1" applyAlignment="1">
      <alignment horizontal="center" vertical="center" wrapText="1"/>
    </xf>
    <xf numFmtId="0" fontId="6" fillId="0" borderId="33" xfId="1" applyFont="1" applyFill="1" applyBorder="1" applyAlignment="1">
      <alignment vertical="center" wrapText="1"/>
    </xf>
    <xf numFmtId="0" fontId="6" fillId="0" borderId="19" xfId="1" applyFont="1" applyFill="1" applyBorder="1" applyAlignment="1">
      <alignment vertical="center" wrapText="1"/>
    </xf>
    <xf numFmtId="0" fontId="6" fillId="0" borderId="27" xfId="1" applyFont="1" applyBorder="1" applyAlignment="1">
      <alignment vertical="center" wrapText="1"/>
    </xf>
    <xf numFmtId="0" fontId="7" fillId="2" borderId="0" xfId="1" applyFont="1" applyFill="1"/>
    <xf numFmtId="0" fontId="8" fillId="2" borderId="0" xfId="1" applyFont="1" applyFill="1"/>
    <xf numFmtId="0" fontId="7" fillId="2" borderId="0" xfId="1" applyFont="1" applyFill="1" applyAlignment="1">
      <alignment horizontal="right" vertical="center"/>
    </xf>
    <xf numFmtId="0" fontId="7" fillId="0" borderId="0" xfId="1" applyFont="1"/>
    <xf numFmtId="0" fontId="9" fillId="2" borderId="0" xfId="1" applyFont="1" applyFill="1" applyAlignment="1"/>
    <xf numFmtId="0" fontId="10" fillId="2" borderId="0" xfId="1" applyFont="1" applyFill="1" applyAlignment="1"/>
    <xf numFmtId="0" fontId="10" fillId="2" borderId="0" xfId="1" applyFont="1" applyFill="1" applyAlignment="1">
      <alignment horizontal="center"/>
    </xf>
    <xf numFmtId="0" fontId="7" fillId="0" borderId="0" xfId="1" applyFont="1" applyAlignment="1">
      <alignment horizontal="left"/>
    </xf>
    <xf numFmtId="0" fontId="7" fillId="0" borderId="0" xfId="1" applyFont="1" applyAlignment="1">
      <alignment vertical="center"/>
    </xf>
    <xf numFmtId="0" fontId="6" fillId="0" borderId="0" xfId="1" applyFont="1" applyFill="1" applyBorder="1" applyAlignment="1">
      <alignment vertical="center"/>
    </xf>
    <xf numFmtId="0" fontId="10" fillId="2" borderId="0" xfId="1" applyFont="1" applyFill="1" applyAlignment="1">
      <alignment wrapText="1"/>
    </xf>
    <xf numFmtId="0" fontId="6" fillId="0" borderId="0" xfId="1" applyFont="1" applyFill="1" applyBorder="1" applyAlignment="1">
      <alignment vertical="center" wrapText="1"/>
    </xf>
    <xf numFmtId="0" fontId="7" fillId="2" borderId="13" xfId="1" applyFont="1" applyFill="1" applyBorder="1"/>
    <xf numFmtId="0" fontId="7" fillId="2" borderId="0" xfId="1" applyFont="1" applyFill="1" applyBorder="1"/>
    <xf numFmtId="0" fontId="7" fillId="2" borderId="13" xfId="1" applyFont="1" applyFill="1" applyBorder="1" applyAlignment="1">
      <alignment vertical="center" wrapText="1"/>
    </xf>
    <xf numFmtId="0" fontId="7" fillId="2" borderId="0" xfId="1" applyFont="1" applyFill="1" applyBorder="1" applyAlignment="1">
      <alignment vertical="center" wrapText="1"/>
    </xf>
    <xf numFmtId="0" fontId="7" fillId="2" borderId="0" xfId="1" applyFont="1" applyFill="1" applyBorder="1" applyAlignment="1">
      <alignment vertical="center"/>
    </xf>
    <xf numFmtId="0" fontId="7" fillId="2" borderId="0" xfId="1" applyFont="1" applyFill="1" applyBorder="1" applyAlignment="1">
      <alignment horizontal="right"/>
    </xf>
    <xf numFmtId="0" fontId="7" fillId="2" borderId="0" xfId="1" applyFont="1" applyFill="1" applyBorder="1" applyAlignment="1">
      <alignment horizontal="left" vertical="center" wrapText="1"/>
    </xf>
    <xf numFmtId="0" fontId="7" fillId="2" borderId="0" xfId="1" applyFont="1" applyFill="1" applyAlignment="1">
      <alignment horizontal="right"/>
    </xf>
    <xf numFmtId="0" fontId="6" fillId="2" borderId="15" xfId="1" applyFont="1" applyFill="1" applyBorder="1" applyAlignment="1">
      <alignment horizontal="center" vertical="center" wrapText="1"/>
    </xf>
    <xf numFmtId="0" fontId="6" fillId="2" borderId="17"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7" fillId="0" borderId="0" xfId="1" applyFont="1" applyBorder="1"/>
    <xf numFmtId="0" fontId="6" fillId="3" borderId="28" xfId="1" applyFont="1" applyFill="1" applyBorder="1" applyAlignment="1">
      <alignment horizontal="center" vertical="center"/>
    </xf>
    <xf numFmtId="0" fontId="6" fillId="3" borderId="19" xfId="1" applyFont="1" applyFill="1" applyBorder="1" applyAlignment="1">
      <alignment horizontal="center" vertical="center"/>
    </xf>
    <xf numFmtId="0" fontId="6" fillId="3" borderId="19" xfId="1" applyFont="1" applyFill="1" applyBorder="1" applyAlignment="1">
      <alignment horizontal="center" vertical="center"/>
    </xf>
    <xf numFmtId="0" fontId="7" fillId="3" borderId="26" xfId="1" applyFont="1" applyFill="1" applyBorder="1" applyAlignment="1">
      <alignment vertical="center" wrapText="1"/>
    </xf>
    <xf numFmtId="0" fontId="7" fillId="3" borderId="26" xfId="1" applyFont="1" applyFill="1" applyBorder="1" applyAlignment="1">
      <alignment horizontal="center" vertical="center" wrapText="1"/>
    </xf>
    <xf numFmtId="0" fontId="7" fillId="3" borderId="20" xfId="1" applyFont="1" applyFill="1" applyBorder="1" applyAlignment="1">
      <alignment vertical="center" wrapText="1"/>
    </xf>
    <xf numFmtId="0" fontId="6" fillId="3" borderId="19" xfId="1" applyFont="1" applyFill="1" applyBorder="1" applyAlignment="1">
      <alignment vertical="center" textRotation="255"/>
    </xf>
    <xf numFmtId="0" fontId="6" fillId="0" borderId="19" xfId="1" applyFont="1" applyBorder="1" applyAlignment="1">
      <alignment vertical="center" wrapText="1"/>
    </xf>
    <xf numFmtId="38" fontId="6" fillId="0" borderId="19" xfId="2" applyFont="1" applyBorder="1" applyAlignment="1">
      <alignment vertical="center" wrapText="1"/>
    </xf>
    <xf numFmtId="0" fontId="6" fillId="3" borderId="33" xfId="1" applyFont="1" applyFill="1" applyBorder="1" applyAlignment="1">
      <alignment vertical="center" textRotation="255"/>
    </xf>
    <xf numFmtId="0" fontId="6" fillId="0" borderId="33" xfId="1" applyFont="1" applyBorder="1" applyAlignment="1">
      <alignment vertical="center" wrapText="1"/>
    </xf>
    <xf numFmtId="38" fontId="6" fillId="0" borderId="33" xfId="2" applyFont="1" applyBorder="1" applyAlignment="1">
      <alignment vertical="center" wrapText="1"/>
    </xf>
    <xf numFmtId="0" fontId="6" fillId="3" borderId="19" xfId="1" applyFont="1" applyFill="1" applyBorder="1" applyAlignment="1">
      <alignment horizontal="center" vertical="center" wrapText="1"/>
    </xf>
    <xf numFmtId="0" fontId="6" fillId="0" borderId="35" xfId="1" applyFont="1" applyFill="1" applyBorder="1" applyAlignment="1">
      <alignment vertical="center" wrapText="1"/>
    </xf>
    <xf numFmtId="0" fontId="6" fillId="0" borderId="33" xfId="1" applyFont="1" applyBorder="1" applyAlignment="1">
      <alignment vertical="center" wrapText="1"/>
    </xf>
    <xf numFmtId="38" fontId="6" fillId="0" borderId="33" xfId="2" applyFont="1" applyBorder="1" applyAlignment="1">
      <alignment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6" fillId="2" borderId="19" xfId="1" applyFont="1" applyFill="1" applyBorder="1" applyAlignment="1">
      <alignment vertical="center" wrapText="1"/>
    </xf>
    <xf numFmtId="38" fontId="6" fillId="2" borderId="19" xfId="2" applyFont="1" applyFill="1" applyBorder="1" applyAlignment="1">
      <alignment vertical="center" wrapText="1"/>
    </xf>
    <xf numFmtId="0" fontId="6" fillId="2" borderId="33" xfId="1" applyFont="1" applyFill="1" applyBorder="1" applyAlignment="1">
      <alignment vertical="center" wrapText="1"/>
    </xf>
    <xf numFmtId="38" fontId="6" fillId="2" borderId="33" xfId="2" applyFont="1" applyFill="1" applyBorder="1" applyAlignment="1">
      <alignment horizontal="right" vertical="center" wrapText="1"/>
    </xf>
    <xf numFmtId="38" fontId="6" fillId="0" borderId="19" xfId="2" applyFont="1" applyFill="1" applyBorder="1" applyAlignment="1">
      <alignment vertical="center" wrapText="1"/>
    </xf>
    <xf numFmtId="38" fontId="6" fillId="0" borderId="33" xfId="2" applyFont="1" applyFill="1" applyBorder="1" applyAlignment="1">
      <alignment horizontal="right" vertical="center" wrapText="1"/>
    </xf>
    <xf numFmtId="38" fontId="6" fillId="0" borderId="33" xfId="2" applyFont="1" applyBorder="1" applyAlignment="1">
      <alignment horizontal="right" vertical="center" wrapText="1"/>
    </xf>
    <xf numFmtId="176" fontId="6" fillId="0" borderId="19" xfId="2" applyNumberFormat="1" applyFont="1" applyBorder="1" applyAlignment="1">
      <alignment vertical="center" wrapText="1"/>
    </xf>
    <xf numFmtId="0" fontId="6" fillId="3" borderId="19" xfId="0" applyFont="1" applyFill="1" applyBorder="1" applyAlignment="1">
      <alignment vertical="center" textRotation="255"/>
    </xf>
    <xf numFmtId="0" fontId="6" fillId="0" borderId="19" xfId="0" applyFont="1" applyFill="1" applyBorder="1" applyAlignment="1">
      <alignment vertical="center" wrapText="1"/>
    </xf>
    <xf numFmtId="0" fontId="7" fillId="0" borderId="0" xfId="0" applyFont="1" applyAlignment="1"/>
    <xf numFmtId="0" fontId="7" fillId="0" borderId="0" xfId="0" applyFont="1" applyBorder="1" applyAlignment="1"/>
    <xf numFmtId="0" fontId="6" fillId="3" borderId="33" xfId="0" applyFont="1" applyFill="1" applyBorder="1" applyAlignment="1">
      <alignment vertical="center" textRotation="255"/>
    </xf>
    <xf numFmtId="0" fontId="6" fillId="0" borderId="33" xfId="0" applyFont="1" applyBorder="1" applyAlignment="1">
      <alignment vertical="center" wrapText="1"/>
    </xf>
    <xf numFmtId="0" fontId="6" fillId="3" borderId="19"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7" fillId="2" borderId="0" xfId="0" applyFont="1" applyFill="1" applyBorder="1" applyAlignment="1">
      <alignment vertical="center"/>
    </xf>
    <xf numFmtId="0" fontId="7" fillId="2" borderId="0" xfId="0" applyFont="1" applyFill="1" applyBorder="1" applyAlignment="1">
      <alignment horizontal="right"/>
    </xf>
    <xf numFmtId="0" fontId="7" fillId="2" borderId="0" xfId="0" applyFont="1" applyFill="1" applyBorder="1" applyAlignment="1">
      <alignment horizontal="left" vertical="center" wrapText="1"/>
    </xf>
    <xf numFmtId="0" fontId="7" fillId="2" borderId="0" xfId="0" applyFont="1" applyFill="1" applyAlignment="1">
      <alignment horizontal="right"/>
    </xf>
    <xf numFmtId="0" fontId="7" fillId="0" borderId="0" xfId="0" applyFont="1" applyAlignment="1">
      <alignment vertical="center"/>
    </xf>
    <xf numFmtId="0" fontId="6" fillId="3" borderId="28" xfId="0" applyFont="1" applyFill="1" applyBorder="1" applyAlignment="1">
      <alignment horizontal="center" vertical="center"/>
    </xf>
    <xf numFmtId="0" fontId="6" fillId="3" borderId="19" xfId="0" applyFont="1" applyFill="1" applyBorder="1" applyAlignment="1">
      <alignment horizontal="center" vertical="center"/>
    </xf>
    <xf numFmtId="0" fontId="7" fillId="3" borderId="26" xfId="0" applyFont="1" applyFill="1" applyBorder="1" applyAlignment="1">
      <alignment vertical="center" wrapText="1"/>
    </xf>
    <xf numFmtId="0" fontId="7" fillId="3" borderId="26" xfId="0" applyFont="1" applyFill="1" applyBorder="1" applyAlignment="1">
      <alignment horizontal="center" vertical="center" wrapText="1"/>
    </xf>
    <xf numFmtId="0" fontId="7" fillId="3" borderId="20" xfId="0" applyFont="1" applyFill="1" applyBorder="1" applyAlignment="1">
      <alignment vertical="center" wrapText="1"/>
    </xf>
    <xf numFmtId="0" fontId="6" fillId="3" borderId="29" xfId="0" applyFont="1" applyFill="1" applyBorder="1" applyAlignment="1">
      <alignment vertical="center" textRotation="255"/>
    </xf>
    <xf numFmtId="0" fontId="6" fillId="0" borderId="37" xfId="0" applyFont="1" applyBorder="1" applyAlignment="1">
      <alignment vertical="center" wrapText="1"/>
    </xf>
    <xf numFmtId="38" fontId="6" fillId="0" borderId="19" xfId="2" applyFont="1" applyBorder="1" applyAlignment="1">
      <alignment horizontal="right" vertical="center" wrapText="1"/>
    </xf>
    <xf numFmtId="0" fontId="6" fillId="3" borderId="34" xfId="0" applyFont="1" applyFill="1" applyBorder="1" applyAlignment="1">
      <alignment vertical="center" textRotation="255"/>
    </xf>
    <xf numFmtId="0" fontId="6" fillId="0" borderId="35" xfId="0" applyFont="1" applyBorder="1" applyAlignment="1">
      <alignment vertical="center" wrapText="1"/>
    </xf>
    <xf numFmtId="38" fontId="6" fillId="0" borderId="35" xfId="2" applyFont="1" applyBorder="1" applyAlignment="1">
      <alignment vertical="center" wrapText="1"/>
    </xf>
    <xf numFmtId="0" fontId="6" fillId="0" borderId="19" xfId="1" applyFont="1" applyFill="1" applyBorder="1" applyAlignment="1">
      <alignment vertical="center" textRotation="255"/>
    </xf>
    <xf numFmtId="0" fontId="7" fillId="0" borderId="0" xfId="1" applyFont="1" applyFill="1"/>
    <xf numFmtId="0" fontId="7" fillId="0" borderId="0" xfId="1" applyFont="1" applyFill="1" applyBorder="1"/>
    <xf numFmtId="0" fontId="6" fillId="0" borderId="33" xfId="1" applyFont="1" applyFill="1" applyBorder="1" applyAlignment="1">
      <alignment vertical="center" textRotation="255"/>
    </xf>
    <xf numFmtId="49" fontId="7" fillId="0" borderId="0" xfId="1" applyNumberFormat="1" applyFont="1"/>
    <xf numFmtId="0" fontId="8" fillId="0" borderId="0" xfId="1" applyFont="1"/>
    <xf numFmtId="0" fontId="6" fillId="0" borderId="33" xfId="0" applyFont="1" applyBorder="1" applyAlignment="1">
      <alignment vertical="center" wrapText="1"/>
    </xf>
    <xf numFmtId="0" fontId="6" fillId="0" borderId="19" xfId="0" applyFont="1" applyFill="1" applyBorder="1" applyAlignment="1">
      <alignment vertical="center" wrapText="1"/>
    </xf>
    <xf numFmtId="38" fontId="6" fillId="0" borderId="33" xfId="2" applyFont="1" applyBorder="1" applyAlignment="1">
      <alignment horizontal="right" vertical="center" wrapText="1"/>
    </xf>
    <xf numFmtId="0" fontId="6" fillId="0" borderId="33" xfId="1" applyFont="1" applyBorder="1" applyAlignment="1">
      <alignment vertical="center" wrapText="1"/>
    </xf>
    <xf numFmtId="38" fontId="6" fillId="0" borderId="33" xfId="2" applyFont="1" applyBorder="1" applyAlignment="1">
      <alignment vertical="center" wrapText="1"/>
    </xf>
    <xf numFmtId="0" fontId="6" fillId="0" borderId="19" xfId="1" applyFont="1" applyFill="1" applyBorder="1" applyAlignment="1">
      <alignment vertical="center" wrapText="1"/>
    </xf>
    <xf numFmtId="0" fontId="6" fillId="3" borderId="19" xfId="1" applyFont="1" applyFill="1" applyBorder="1" applyAlignment="1">
      <alignment horizontal="center" vertical="center" wrapText="1"/>
    </xf>
    <xf numFmtId="0" fontId="6" fillId="0" borderId="33" xfId="1" applyFont="1" applyFill="1" applyBorder="1" applyAlignment="1">
      <alignment vertical="center" wrapText="1"/>
    </xf>
    <xf numFmtId="38" fontId="6" fillId="0" borderId="33" xfId="2" applyFont="1" applyFill="1" applyBorder="1" applyAlignment="1">
      <alignment vertical="center" wrapText="1"/>
    </xf>
    <xf numFmtId="0" fontId="6" fillId="2" borderId="33" xfId="1" applyFont="1" applyFill="1" applyBorder="1" applyAlignment="1">
      <alignment vertical="center" wrapText="1"/>
    </xf>
    <xf numFmtId="0" fontId="6" fillId="3" borderId="19" xfId="0" applyFont="1" applyFill="1" applyBorder="1" applyAlignment="1">
      <alignment horizontal="center" vertical="center" wrapText="1"/>
    </xf>
    <xf numFmtId="0" fontId="7" fillId="2" borderId="13" xfId="1" applyFont="1" applyFill="1" applyBorder="1" applyAlignment="1">
      <alignment vertical="center"/>
    </xf>
    <xf numFmtId="0" fontId="6" fillId="3" borderId="27" xfId="1" applyFont="1" applyFill="1" applyBorder="1" applyAlignment="1">
      <alignment vertical="center" textRotation="255"/>
    </xf>
    <xf numFmtId="38" fontId="6" fillId="0" borderId="27" xfId="2" applyFont="1" applyBorder="1" applyAlignment="1">
      <alignment vertical="center" wrapText="1"/>
    </xf>
    <xf numFmtId="0" fontId="7" fillId="3" borderId="47" xfId="1" applyFont="1" applyFill="1" applyBorder="1" applyAlignment="1">
      <alignment vertical="center" wrapText="1"/>
    </xf>
    <xf numFmtId="0" fontId="7" fillId="3" borderId="47" xfId="1" applyFont="1" applyFill="1" applyBorder="1" applyAlignment="1">
      <alignment horizontal="center" vertical="center" wrapText="1"/>
    </xf>
    <xf numFmtId="0" fontId="7" fillId="3" borderId="40" xfId="1" applyFont="1" applyFill="1" applyBorder="1" applyAlignment="1">
      <alignment vertical="center" wrapText="1"/>
    </xf>
    <xf numFmtId="0" fontId="6" fillId="2" borderId="5" xfId="1" applyFont="1" applyFill="1" applyBorder="1" applyAlignment="1">
      <alignment horizontal="center" vertical="center" wrapText="1"/>
    </xf>
    <xf numFmtId="0" fontId="6" fillId="3" borderId="48" xfId="1" applyFont="1" applyFill="1" applyBorder="1" applyAlignment="1">
      <alignment vertical="center" textRotation="255"/>
    </xf>
    <xf numFmtId="0" fontId="6" fillId="0" borderId="48" xfId="1" applyFont="1" applyFill="1" applyBorder="1" applyAlignment="1">
      <alignment vertical="center" wrapText="1"/>
    </xf>
    <xf numFmtId="38" fontId="6" fillId="0" borderId="48" xfId="2" applyFont="1" applyFill="1" applyBorder="1" applyAlignment="1">
      <alignment vertical="center" wrapText="1"/>
    </xf>
    <xf numFmtId="38" fontId="6" fillId="0" borderId="48" xfId="2" applyFont="1" applyBorder="1" applyAlignment="1">
      <alignment vertical="center" wrapText="1"/>
    </xf>
    <xf numFmtId="0" fontId="6" fillId="3" borderId="34" xfId="0" applyFont="1" applyFill="1" applyBorder="1" applyAlignment="1">
      <alignment vertical="center" textRotation="255"/>
    </xf>
    <xf numFmtId="0" fontId="6" fillId="3" borderId="25" xfId="0" applyFont="1" applyFill="1" applyBorder="1" applyAlignment="1">
      <alignment vertical="center" textRotation="255"/>
    </xf>
    <xf numFmtId="0" fontId="6" fillId="0" borderId="33" xfId="0" applyFont="1" applyBorder="1" applyAlignment="1">
      <alignment vertical="center" wrapText="1"/>
    </xf>
    <xf numFmtId="0" fontId="6" fillId="0" borderId="20" xfId="0" applyFont="1" applyBorder="1" applyAlignment="1">
      <alignment vertical="center" wrapText="1"/>
    </xf>
    <xf numFmtId="49" fontId="6" fillId="0" borderId="31" xfId="1" quotePrefix="1" applyNumberFormat="1" applyFont="1" applyFill="1" applyBorder="1" applyAlignment="1">
      <alignment horizontal="center" vertical="center"/>
    </xf>
    <xf numFmtId="49" fontId="6" fillId="0" borderId="32" xfId="1" applyNumberFormat="1" applyFont="1" applyFill="1" applyBorder="1" applyAlignment="1">
      <alignment horizontal="center" vertical="center"/>
    </xf>
    <xf numFmtId="49" fontId="6" fillId="0" borderId="41" xfId="1" applyNumberFormat="1" applyFont="1" applyFill="1" applyBorder="1" applyAlignment="1">
      <alignment horizontal="center" vertical="center"/>
    </xf>
    <xf numFmtId="0" fontId="6" fillId="0" borderId="19"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32" xfId="1" applyFont="1" applyFill="1" applyBorder="1" applyAlignment="1">
      <alignment horizontal="center" vertical="center" wrapText="1"/>
    </xf>
    <xf numFmtId="0" fontId="6" fillId="0" borderId="36" xfId="1" applyFont="1" applyFill="1" applyBorder="1" applyAlignment="1">
      <alignment horizontal="center" vertical="center" wrapText="1"/>
    </xf>
    <xf numFmtId="0" fontId="7" fillId="0" borderId="27" xfId="1" applyFont="1" applyBorder="1" applyAlignment="1">
      <alignment horizontal="center" vertical="center"/>
    </xf>
    <xf numFmtId="0" fontId="7" fillId="0" borderId="20" xfId="1" applyFont="1" applyBorder="1" applyAlignment="1">
      <alignment horizontal="center" vertical="center"/>
    </xf>
    <xf numFmtId="0" fontId="6" fillId="0" borderId="33"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6" fillId="0" borderId="27" xfId="1" applyFont="1" applyBorder="1" applyAlignment="1">
      <alignment horizontal="center" vertical="center" wrapText="1"/>
    </xf>
    <xf numFmtId="0" fontId="6" fillId="0" borderId="39" xfId="1" applyFont="1" applyBorder="1" applyAlignment="1">
      <alignment horizontal="center" vertical="center" wrapText="1"/>
    </xf>
    <xf numFmtId="0" fontId="6" fillId="3" borderId="19" xfId="1" applyFont="1" applyFill="1" applyBorder="1" applyAlignment="1">
      <alignment horizontal="center" vertical="center" wrapText="1" shrinkToFit="1"/>
    </xf>
    <xf numFmtId="0" fontId="6" fillId="3" borderId="20" xfId="1" applyFont="1" applyFill="1" applyBorder="1" applyAlignment="1">
      <alignment horizontal="center" vertical="center" wrapText="1" shrinkToFit="1"/>
    </xf>
    <xf numFmtId="0" fontId="6" fillId="3" borderId="19" xfId="1" applyFont="1" applyFill="1" applyBorder="1" applyAlignment="1">
      <alignment horizontal="center" vertical="center"/>
    </xf>
    <xf numFmtId="0" fontId="6" fillId="3" borderId="20"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8" xfId="1" applyFont="1" applyFill="1" applyBorder="1" applyAlignment="1">
      <alignment horizontal="center" vertical="center"/>
    </xf>
    <xf numFmtId="0" fontId="6" fillId="3" borderId="48" xfId="1" applyFont="1" applyFill="1" applyBorder="1" applyAlignment="1">
      <alignment horizontal="center" vertical="center" textRotation="255"/>
    </xf>
    <xf numFmtId="0" fontId="6" fillId="3" borderId="27" xfId="1" applyFont="1" applyFill="1" applyBorder="1" applyAlignment="1">
      <alignment horizontal="center" vertical="center" textRotation="255"/>
    </xf>
    <xf numFmtId="0" fontId="6" fillId="3" borderId="20" xfId="1" applyFont="1" applyFill="1" applyBorder="1" applyAlignment="1">
      <alignment horizontal="center" vertical="center" textRotation="255"/>
    </xf>
    <xf numFmtId="0" fontId="6" fillId="3" borderId="4" xfId="1" applyFont="1" applyFill="1" applyBorder="1" applyAlignment="1">
      <alignment horizontal="center" vertical="center"/>
    </xf>
    <xf numFmtId="0" fontId="6" fillId="3" borderId="1"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6" xfId="1" applyFont="1" applyFill="1" applyBorder="1" applyAlignment="1">
      <alignment horizontal="center" vertical="center" wrapText="1" shrinkToFit="1"/>
    </xf>
    <xf numFmtId="0" fontId="6" fillId="3" borderId="19" xfId="1" applyFont="1" applyFill="1" applyBorder="1" applyAlignment="1">
      <alignment horizontal="center" vertical="center" textRotation="255"/>
    </xf>
    <xf numFmtId="0" fontId="12" fillId="3" borderId="21" xfId="1" applyFont="1" applyFill="1" applyBorder="1" applyAlignment="1">
      <alignment horizontal="center" vertical="center"/>
    </xf>
    <xf numFmtId="0" fontId="12" fillId="3" borderId="22" xfId="1" applyFont="1" applyFill="1" applyBorder="1" applyAlignment="1">
      <alignment horizontal="center" vertical="center"/>
    </xf>
    <xf numFmtId="49" fontId="6" fillId="0" borderId="31" xfId="0" quotePrefix="1"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6"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9" xfId="0" applyFont="1" applyFill="1" applyBorder="1" applyAlignment="1">
      <alignment vertical="center" wrapText="1"/>
    </xf>
    <xf numFmtId="0" fontId="6" fillId="0" borderId="27" xfId="0" applyFont="1" applyFill="1" applyBorder="1" applyAlignment="1">
      <alignment vertical="center" wrapText="1"/>
    </xf>
    <xf numFmtId="0" fontId="7" fillId="0" borderId="27" xfId="0" applyFont="1" applyBorder="1" applyAlignment="1">
      <alignment vertical="center" wrapText="1"/>
    </xf>
    <xf numFmtId="0" fontId="7" fillId="0" borderId="20" xfId="0" applyFont="1" applyBorder="1" applyAlignment="1">
      <alignment vertical="center" wrapText="1"/>
    </xf>
    <xf numFmtId="0" fontId="6" fillId="3" borderId="14" xfId="1" applyFont="1" applyFill="1" applyBorder="1" applyAlignment="1">
      <alignment horizontal="center" vertical="center" shrinkToFit="1"/>
    </xf>
    <xf numFmtId="0" fontId="6" fillId="3" borderId="6" xfId="1" applyFont="1" applyFill="1" applyBorder="1" applyAlignment="1">
      <alignment horizontal="center" vertical="center" shrinkToFit="1"/>
    </xf>
    <xf numFmtId="0" fontId="6" fillId="2" borderId="16" xfId="1" applyFont="1" applyFill="1" applyBorder="1" applyAlignment="1">
      <alignment horizontal="left" vertical="center" wrapText="1" indent="1"/>
    </xf>
    <xf numFmtId="0" fontId="6" fillId="2" borderId="6" xfId="1" applyFont="1" applyFill="1" applyBorder="1" applyAlignment="1">
      <alignment horizontal="left" vertical="center" wrapText="1" indent="1"/>
    </xf>
    <xf numFmtId="0" fontId="6" fillId="2" borderId="7" xfId="1" applyFont="1" applyFill="1" applyBorder="1" applyAlignment="1">
      <alignment horizontal="left" vertical="center" wrapText="1" indent="1"/>
    </xf>
    <xf numFmtId="0" fontId="6" fillId="3" borderId="46" xfId="1" applyFont="1" applyFill="1" applyBorder="1" applyAlignment="1">
      <alignment horizontal="center" vertical="center"/>
    </xf>
    <xf numFmtId="0" fontId="6" fillId="3" borderId="40" xfId="1" applyFont="1" applyFill="1" applyBorder="1" applyAlignment="1">
      <alignment horizontal="center" vertical="center" textRotation="255"/>
    </xf>
    <xf numFmtId="0" fontId="6" fillId="3" borderId="49" xfId="1" applyFont="1" applyFill="1" applyBorder="1" applyAlignment="1">
      <alignment horizontal="center" vertical="center"/>
    </xf>
    <xf numFmtId="38" fontId="6" fillId="0" borderId="33" xfId="2" applyFont="1" applyBorder="1" applyAlignment="1">
      <alignment horizontal="right" vertical="center" wrapText="1"/>
    </xf>
    <xf numFmtId="38" fontId="6" fillId="0" borderId="20" xfId="2" applyFont="1" applyBorder="1" applyAlignment="1">
      <alignment horizontal="right" vertical="center" wrapText="1"/>
    </xf>
    <xf numFmtId="0" fontId="6" fillId="3" borderId="34" xfId="1" applyFont="1" applyFill="1" applyBorder="1" applyAlignment="1">
      <alignment vertical="center" textRotation="255"/>
    </xf>
    <xf numFmtId="0" fontId="6" fillId="3" borderId="25" xfId="1" applyFont="1" applyFill="1" applyBorder="1" applyAlignment="1">
      <alignment vertical="center" textRotation="255"/>
    </xf>
    <xf numFmtId="0" fontId="6" fillId="0" borderId="33" xfId="1" applyFont="1" applyBorder="1" applyAlignment="1">
      <alignment vertical="center" wrapText="1"/>
    </xf>
    <xf numFmtId="0" fontId="6" fillId="0" borderId="20" xfId="1" applyFont="1" applyBorder="1" applyAlignment="1">
      <alignment vertical="center" wrapText="1"/>
    </xf>
    <xf numFmtId="38" fontId="6" fillId="0" borderId="33" xfId="2" applyFont="1" applyBorder="1" applyAlignment="1">
      <alignment vertical="center" wrapText="1"/>
    </xf>
    <xf numFmtId="38" fontId="6" fillId="0" borderId="20" xfId="2" applyFont="1" applyBorder="1" applyAlignment="1">
      <alignment vertical="center" wrapText="1"/>
    </xf>
    <xf numFmtId="0" fontId="6" fillId="0" borderId="19"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40" xfId="1" applyFont="1" applyFill="1" applyBorder="1" applyAlignment="1">
      <alignment horizontal="left" vertical="center" wrapText="1"/>
    </xf>
    <xf numFmtId="0" fontId="6" fillId="0" borderId="28" xfId="1" applyFont="1" applyFill="1" applyBorder="1" applyAlignment="1">
      <alignment vertical="center" wrapText="1"/>
    </xf>
    <xf numFmtId="0" fontId="6" fillId="0" borderId="30" xfId="1" applyFont="1" applyFill="1" applyBorder="1" applyAlignment="1">
      <alignment vertical="center" wrapText="1"/>
    </xf>
    <xf numFmtId="0" fontId="6" fillId="0" borderId="47" xfId="1" applyFont="1" applyFill="1" applyBorder="1" applyAlignment="1">
      <alignment vertical="center" wrapText="1"/>
    </xf>
    <xf numFmtId="0" fontId="6" fillId="0" borderId="19" xfId="1" applyFont="1" applyFill="1" applyBorder="1" applyAlignment="1">
      <alignment vertical="center" wrapText="1"/>
    </xf>
    <xf numFmtId="0" fontId="6" fillId="0" borderId="27" xfId="1" applyFont="1" applyFill="1" applyBorder="1" applyAlignment="1">
      <alignment vertical="center" wrapText="1"/>
    </xf>
    <xf numFmtId="0" fontId="6" fillId="0" borderId="40" xfId="1" applyFont="1" applyFill="1" applyBorder="1" applyAlignment="1">
      <alignment vertical="center" wrapText="1"/>
    </xf>
    <xf numFmtId="0" fontId="6" fillId="0" borderId="19" xfId="1" applyFont="1" applyFill="1" applyBorder="1" applyAlignment="1">
      <alignment horizontal="right" vertical="center" wrapText="1"/>
    </xf>
    <xf numFmtId="0" fontId="6" fillId="0" borderId="20" xfId="1" applyFont="1" applyFill="1" applyBorder="1" applyAlignment="1">
      <alignment horizontal="right" vertical="center" wrapText="1"/>
    </xf>
    <xf numFmtId="49" fontId="6" fillId="0" borderId="41" xfId="0" applyNumberFormat="1" applyFont="1" applyBorder="1" applyAlignment="1">
      <alignment horizontal="center" vertical="center"/>
    </xf>
    <xf numFmtId="0" fontId="6" fillId="0" borderId="40" xfId="0" applyFont="1" applyBorder="1" applyAlignment="1">
      <alignment horizontal="center" vertical="center"/>
    </xf>
    <xf numFmtId="0" fontId="6" fillId="3" borderId="43" xfId="1" applyFont="1" applyFill="1" applyBorder="1" applyAlignment="1">
      <alignment horizontal="center" vertical="center" wrapText="1"/>
    </xf>
    <xf numFmtId="0" fontId="6" fillId="3" borderId="44" xfId="1" applyFont="1" applyFill="1" applyBorder="1" applyAlignment="1">
      <alignment horizontal="center" vertical="center" wrapText="1"/>
    </xf>
    <xf numFmtId="0" fontId="6" fillId="3" borderId="50"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47"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40" xfId="1" applyFont="1" applyFill="1" applyBorder="1" applyAlignment="1">
      <alignment horizontal="center" vertical="center" wrapText="1"/>
    </xf>
    <xf numFmtId="0" fontId="6" fillId="3" borderId="40" xfId="1" applyFont="1" applyFill="1" applyBorder="1" applyAlignment="1">
      <alignment horizontal="center" vertical="center" wrapText="1" shrinkToFit="1"/>
    </xf>
    <xf numFmtId="0" fontId="6" fillId="3" borderId="40" xfId="1" applyFont="1" applyFill="1" applyBorder="1" applyAlignment="1">
      <alignment horizontal="center" vertical="center"/>
    </xf>
    <xf numFmtId="0" fontId="6" fillId="0" borderId="31" xfId="1" applyFont="1" applyFill="1" applyBorder="1" applyAlignment="1">
      <alignment horizontal="center" vertical="center" wrapText="1"/>
    </xf>
    <xf numFmtId="0" fontId="6" fillId="0" borderId="33" xfId="1" applyFont="1" applyFill="1" applyBorder="1" applyAlignment="1">
      <alignment vertical="center" wrapText="1"/>
    </xf>
    <xf numFmtId="0" fontId="6" fillId="0" borderId="20" xfId="1" applyFont="1" applyFill="1" applyBorder="1" applyAlignment="1">
      <alignment vertical="center" wrapText="1"/>
    </xf>
    <xf numFmtId="38" fontId="6" fillId="0" borderId="33" xfId="2" applyFont="1" applyFill="1" applyBorder="1" applyAlignment="1">
      <alignment vertical="center" wrapText="1"/>
    </xf>
    <xf numFmtId="38" fontId="6" fillId="0" borderId="20" xfId="2" applyFont="1" applyFill="1" applyBorder="1" applyAlignment="1">
      <alignment vertical="center" wrapText="1"/>
    </xf>
    <xf numFmtId="0" fontId="6" fillId="0" borderId="19"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0" borderId="33"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9" xfId="1" applyFont="1" applyBorder="1" applyAlignment="1">
      <alignment horizontal="left" vertical="center" wrapText="1"/>
    </xf>
    <xf numFmtId="0" fontId="6" fillId="0" borderId="27" xfId="1" applyFont="1" applyBorder="1" applyAlignment="1">
      <alignment horizontal="left" vertical="center" wrapText="1"/>
    </xf>
    <xf numFmtId="0" fontId="6" fillId="0" borderId="20" xfId="1" applyFont="1" applyBorder="1" applyAlignment="1">
      <alignment horizontal="left" vertical="center" wrapText="1"/>
    </xf>
    <xf numFmtId="0" fontId="6" fillId="0" borderId="19" xfId="1" applyFont="1" applyBorder="1" applyAlignment="1">
      <alignment horizontal="center" vertical="center" wrapText="1"/>
    </xf>
    <xf numFmtId="49" fontId="6" fillId="0" borderId="31" xfId="1" quotePrefix="1" applyNumberFormat="1" applyFont="1" applyBorder="1" applyAlignment="1">
      <alignment horizontal="center" vertical="center"/>
    </xf>
    <xf numFmtId="49" fontId="6" fillId="0" borderId="32" xfId="1" applyNumberFormat="1" applyFont="1" applyBorder="1" applyAlignment="1">
      <alignment horizontal="center" vertical="center"/>
    </xf>
    <xf numFmtId="49" fontId="6" fillId="0" borderId="36" xfId="1" applyNumberFormat="1" applyFont="1" applyBorder="1" applyAlignment="1">
      <alignment horizontal="center" vertical="center"/>
    </xf>
    <xf numFmtId="0" fontId="6" fillId="0" borderId="19" xfId="1" applyFont="1" applyBorder="1" applyAlignment="1">
      <alignment horizontal="center" vertical="center"/>
    </xf>
    <xf numFmtId="0" fontId="6" fillId="0" borderId="27" xfId="1" applyFont="1" applyBorder="1" applyAlignment="1">
      <alignment horizontal="center" vertical="center"/>
    </xf>
    <xf numFmtId="0" fontId="6" fillId="0" borderId="20" xfId="1" applyFont="1" applyBorder="1" applyAlignment="1">
      <alignment horizontal="center" vertical="center"/>
    </xf>
    <xf numFmtId="0" fontId="6" fillId="0" borderId="26" xfId="1" applyFont="1" applyFill="1" applyBorder="1" applyAlignment="1">
      <alignment vertical="center" wrapText="1"/>
    </xf>
    <xf numFmtId="0" fontId="12" fillId="3" borderId="21"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6" xfId="1" applyFont="1" applyFill="1" applyBorder="1" applyAlignment="1">
      <alignment horizontal="center" vertical="center"/>
    </xf>
    <xf numFmtId="0" fontId="12" fillId="3" borderId="25" xfId="1" applyFont="1" applyFill="1" applyBorder="1" applyAlignment="1">
      <alignment horizontal="center" vertical="center"/>
    </xf>
    <xf numFmtId="0" fontId="6" fillId="2" borderId="33" xfId="1" applyFont="1" applyFill="1" applyBorder="1" applyAlignment="1">
      <alignment vertical="center" wrapText="1"/>
    </xf>
    <xf numFmtId="0" fontId="6" fillId="2" borderId="20" xfId="1" applyFont="1" applyFill="1" applyBorder="1" applyAlignment="1">
      <alignment vertical="center" wrapText="1"/>
    </xf>
    <xf numFmtId="38" fontId="6" fillId="2" borderId="33" xfId="2" applyFont="1" applyFill="1" applyBorder="1" applyAlignment="1">
      <alignment vertical="center" wrapText="1"/>
    </xf>
    <xf numFmtId="38" fontId="6" fillId="2" borderId="20" xfId="2" applyFont="1" applyFill="1" applyBorder="1" applyAlignment="1">
      <alignment vertical="center" wrapText="1"/>
    </xf>
    <xf numFmtId="0" fontId="6" fillId="0" borderId="41" xfId="1" applyFont="1" applyFill="1" applyBorder="1" applyAlignment="1">
      <alignment horizontal="center" vertical="center" wrapText="1"/>
    </xf>
    <xf numFmtId="0" fontId="6" fillId="0" borderId="34" xfId="1" applyFont="1" applyFill="1" applyBorder="1" applyAlignment="1">
      <alignment vertical="center" textRotation="255"/>
    </xf>
    <xf numFmtId="0" fontId="6" fillId="0" borderId="42" xfId="1" applyFont="1" applyFill="1" applyBorder="1" applyAlignment="1">
      <alignment vertical="center" textRotation="255"/>
    </xf>
    <xf numFmtId="38" fontId="6" fillId="0" borderId="40" xfId="2" applyFont="1" applyFill="1" applyBorder="1" applyAlignment="1">
      <alignment vertical="center" wrapText="1"/>
    </xf>
    <xf numFmtId="0" fontId="6" fillId="3" borderId="19" xfId="0" applyFont="1" applyFill="1" applyBorder="1" applyAlignment="1">
      <alignment horizontal="center" vertical="center" wrapText="1" shrinkToFit="1"/>
    </xf>
    <xf numFmtId="0" fontId="6" fillId="3" borderId="20" xfId="0" applyFont="1" applyFill="1" applyBorder="1" applyAlignment="1">
      <alignment horizontal="center" vertical="center" wrapText="1" shrinkToFi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28"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6" fillId="0" borderId="26" xfId="1" applyFont="1" applyFill="1" applyBorder="1" applyAlignment="1">
      <alignment horizontal="left" vertical="center" wrapText="1"/>
    </xf>
    <xf numFmtId="49" fontId="6" fillId="0" borderId="32" xfId="1" quotePrefix="1" applyNumberFormat="1" applyFont="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left" vertical="center" wrapText="1"/>
    </xf>
    <xf numFmtId="0" fontId="6" fillId="0" borderId="27" xfId="0" applyFont="1" applyBorder="1" applyAlignment="1">
      <alignment horizontal="left" vertical="center" wrapText="1"/>
    </xf>
    <xf numFmtId="0" fontId="6" fillId="0" borderId="20" xfId="0" applyFont="1" applyBorder="1" applyAlignment="1">
      <alignment horizontal="left" vertical="center" wrapTex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textRotation="255"/>
    </xf>
    <xf numFmtId="0" fontId="6" fillId="3" borderId="27" xfId="0" applyFont="1" applyFill="1" applyBorder="1" applyAlignment="1">
      <alignment horizontal="center" vertical="center" textRotation="255"/>
    </xf>
    <xf numFmtId="0" fontId="6" fillId="3" borderId="20" xfId="0" applyFont="1" applyFill="1" applyBorder="1" applyAlignment="1">
      <alignment horizontal="center" vertical="center" textRotation="255"/>
    </xf>
    <xf numFmtId="0" fontId="6" fillId="3" borderId="1"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6" xfId="0" applyFont="1" applyFill="1" applyBorder="1" applyAlignment="1">
      <alignment horizontal="center" vertical="center" wrapText="1" shrinkToFit="1"/>
    </xf>
    <xf numFmtId="0" fontId="6" fillId="3" borderId="43"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4"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2" borderId="16"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6" fillId="2" borderId="7" xfId="0" applyFont="1" applyFill="1" applyBorder="1" applyAlignment="1">
      <alignment horizontal="left" vertical="center" wrapText="1" indent="1"/>
    </xf>
    <xf numFmtId="0" fontId="6" fillId="0" borderId="40" xfId="0" applyFont="1" applyFill="1" applyBorder="1" applyAlignment="1">
      <alignment horizontal="left" vertical="center" wrapText="1"/>
    </xf>
    <xf numFmtId="0" fontId="6" fillId="0" borderId="40" xfId="0" applyFont="1" applyBorder="1" applyAlignment="1">
      <alignment horizontal="left" vertical="center" wrapText="1"/>
    </xf>
    <xf numFmtId="49" fontId="6" fillId="0" borderId="41" xfId="1" applyNumberFormat="1" applyFont="1" applyBorder="1" applyAlignment="1">
      <alignment horizontal="center" vertical="center"/>
    </xf>
    <xf numFmtId="0" fontId="6" fillId="0" borderId="40" xfId="1" applyFont="1" applyBorder="1" applyAlignment="1">
      <alignment horizontal="center" vertical="center"/>
    </xf>
    <xf numFmtId="0" fontId="6" fillId="0" borderId="40" xfId="1" applyFont="1" applyBorder="1" applyAlignment="1">
      <alignment horizontal="left" vertical="center" wrapText="1"/>
    </xf>
    <xf numFmtId="0" fontId="6" fillId="3" borderId="42" xfId="1" applyFont="1" applyFill="1" applyBorder="1" applyAlignment="1">
      <alignment vertical="center" textRotation="255"/>
    </xf>
    <xf numFmtId="0" fontId="6" fillId="0" borderId="40" xfId="1" applyFont="1" applyBorder="1" applyAlignment="1">
      <alignment vertical="center" wrapText="1"/>
    </xf>
    <xf numFmtId="0" fontId="6" fillId="0" borderId="40" xfId="1" applyFont="1" applyFill="1" applyBorder="1" applyAlignment="1">
      <alignment horizontal="right" vertical="center" wrapText="1"/>
    </xf>
    <xf numFmtId="0" fontId="6" fillId="0" borderId="40" xfId="0" applyFont="1" applyFill="1" applyBorder="1" applyAlignment="1">
      <alignment vertical="center" wrapText="1"/>
    </xf>
    <xf numFmtId="0" fontId="6" fillId="3" borderId="42" xfId="0" applyFont="1" applyFill="1" applyBorder="1" applyAlignment="1">
      <alignment vertical="center" textRotation="255"/>
    </xf>
    <xf numFmtId="0" fontId="6" fillId="0" borderId="40" xfId="0" applyFont="1" applyBorder="1" applyAlignment="1">
      <alignment vertical="center" wrapText="1"/>
    </xf>
    <xf numFmtId="38" fontId="6" fillId="0" borderId="40" xfId="2" applyFont="1" applyBorder="1" applyAlignment="1">
      <alignment vertical="center" wrapText="1"/>
    </xf>
    <xf numFmtId="0" fontId="6" fillId="0" borderId="40" xfId="1" applyFont="1" applyBorder="1" applyAlignment="1">
      <alignment horizontal="center" vertical="center" wrapText="1"/>
    </xf>
    <xf numFmtId="0" fontId="6" fillId="0" borderId="39" xfId="1" applyFont="1" applyFill="1" applyBorder="1" applyAlignment="1">
      <alignment horizontal="left" vertical="center" wrapText="1"/>
    </xf>
    <xf numFmtId="0" fontId="6" fillId="3" borderId="51" xfId="1" applyFont="1" applyFill="1" applyBorder="1" applyAlignment="1">
      <alignment horizontal="center" vertical="center" wrapText="1"/>
    </xf>
    <xf numFmtId="0" fontId="6" fillId="3" borderId="52" xfId="1" applyFont="1" applyFill="1" applyBorder="1" applyAlignment="1">
      <alignment horizontal="center" vertical="center" wrapText="1"/>
    </xf>
    <xf numFmtId="0" fontId="6" fillId="3" borderId="53" xfId="1" applyFont="1" applyFill="1" applyBorder="1" applyAlignment="1">
      <alignment horizontal="center" vertical="center" wrapText="1"/>
    </xf>
    <xf numFmtId="0" fontId="6" fillId="3" borderId="28"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3" xfId="1" applyFont="1" applyFill="1" applyBorder="1" applyAlignment="1">
      <alignment horizontal="center" vertical="center" shrinkToFit="1"/>
    </xf>
    <xf numFmtId="0" fontId="6" fillId="0" borderId="32" xfId="1" applyFont="1" applyFill="1" applyBorder="1" applyAlignment="1">
      <alignment horizontal="left" vertical="center" wrapText="1"/>
    </xf>
    <xf numFmtId="0" fontId="6" fillId="0" borderId="36" xfId="1" applyFont="1" applyFill="1" applyBorder="1" applyAlignment="1">
      <alignment horizontal="left" vertical="center" wrapText="1"/>
    </xf>
    <xf numFmtId="0" fontId="6" fillId="0" borderId="27" xfId="1" applyFont="1" applyBorder="1" applyAlignment="1">
      <alignment vertical="center" wrapText="1"/>
    </xf>
    <xf numFmtId="0" fontId="6" fillId="2" borderId="33" xfId="1" applyFont="1" applyFill="1" applyBorder="1" applyAlignment="1">
      <alignment horizontal="center" vertical="center" wrapText="1"/>
    </xf>
    <xf numFmtId="0" fontId="7" fillId="0" borderId="40" xfId="1" applyFont="1" applyBorder="1" applyAlignment="1">
      <alignment horizontal="center" vertical="center" wrapText="1"/>
    </xf>
    <xf numFmtId="0" fontId="6" fillId="2" borderId="48" xfId="1" applyFont="1" applyFill="1" applyBorder="1" applyAlignment="1">
      <alignment horizontal="center" vertical="center" wrapText="1"/>
    </xf>
    <xf numFmtId="0" fontId="7" fillId="0" borderId="39" xfId="1" applyFont="1" applyBorder="1" applyAlignment="1">
      <alignment horizontal="center" vertical="center" wrapText="1"/>
    </xf>
    <xf numFmtId="0" fontId="6" fillId="2" borderId="4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41" xfId="1" applyFont="1" applyFill="1" applyBorder="1" applyAlignment="1">
      <alignment horizontal="left" vertical="center" wrapText="1"/>
    </xf>
    <xf numFmtId="0" fontId="6" fillId="2" borderId="19" xfId="1" applyFont="1" applyFill="1" applyBorder="1" applyAlignment="1">
      <alignment horizontal="center" vertical="center" wrapText="1"/>
    </xf>
    <xf numFmtId="0" fontId="6" fillId="2" borderId="39" xfId="1" applyFont="1" applyFill="1" applyBorder="1" applyAlignment="1">
      <alignment horizontal="center" vertical="center" wrapText="1"/>
    </xf>
    <xf numFmtId="38" fontId="6" fillId="2" borderId="40" xfId="2" applyFont="1" applyFill="1" applyBorder="1" applyAlignment="1">
      <alignment vertical="center" wrapText="1"/>
    </xf>
    <xf numFmtId="0" fontId="6" fillId="2" borderId="40" xfId="1" applyFont="1" applyFill="1" applyBorder="1" applyAlignment="1">
      <alignment horizontal="center" vertical="center" wrapText="1"/>
    </xf>
    <xf numFmtId="0" fontId="6" fillId="2" borderId="40" xfId="1" applyFont="1" applyFill="1" applyBorder="1" applyAlignment="1">
      <alignment vertical="center" wrapText="1"/>
    </xf>
    <xf numFmtId="0" fontId="6" fillId="0" borderId="31" xfId="1" applyFont="1" applyFill="1" applyBorder="1" applyAlignment="1">
      <alignment horizontal="left" vertical="center" wrapText="1"/>
    </xf>
    <xf numFmtId="0" fontId="6" fillId="2" borderId="28" xfId="1" applyFont="1" applyFill="1" applyBorder="1" applyAlignment="1">
      <alignment vertical="center" wrapText="1"/>
    </xf>
    <xf numFmtId="0" fontId="6" fillId="2" borderId="30" xfId="1" applyFont="1" applyFill="1" applyBorder="1" applyAlignment="1">
      <alignment vertical="center" wrapText="1"/>
    </xf>
    <xf numFmtId="0" fontId="6" fillId="2" borderId="26" xfId="1" applyFont="1" applyFill="1" applyBorder="1" applyAlignment="1">
      <alignment vertical="center" wrapText="1"/>
    </xf>
    <xf numFmtId="0" fontId="9" fillId="2" borderId="0" xfId="1" applyFont="1" applyFill="1" applyAlignment="1">
      <alignment horizontal="center"/>
    </xf>
    <xf numFmtId="0" fontId="7" fillId="2" borderId="0" xfId="1" applyFont="1" applyFill="1" applyBorder="1" applyAlignment="1">
      <alignment horizontal="left" vertical="center" indent="2"/>
    </xf>
    <xf numFmtId="0" fontId="6" fillId="3" borderId="3" xfId="1" applyFont="1" applyFill="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0" borderId="11" xfId="0" applyFont="1" applyFill="1" applyBorder="1" applyAlignment="1">
      <alignment vertical="center" wrapText="1"/>
    </xf>
    <xf numFmtId="0" fontId="6" fillId="0" borderId="9" xfId="0" applyFont="1" applyFill="1" applyBorder="1" applyAlignment="1">
      <alignment vertical="center" wrapText="1"/>
    </xf>
    <xf numFmtId="0" fontId="6" fillId="0" borderId="12" xfId="0" applyFont="1" applyFill="1" applyBorder="1" applyAlignment="1">
      <alignment vertical="center" wrapText="1"/>
    </xf>
    <xf numFmtId="0" fontId="6" fillId="0" borderId="19"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6" fillId="0" borderId="41" xfId="0" applyFont="1" applyFill="1" applyBorder="1" applyAlignment="1">
      <alignment horizontal="center" vertical="center" wrapText="1"/>
    </xf>
    <xf numFmtId="38" fontId="6" fillId="0" borderId="19" xfId="3" applyFont="1" applyFill="1" applyBorder="1" applyAlignment="1">
      <alignment horizontal="right" vertical="center" wrapText="1"/>
    </xf>
    <xf numFmtId="38" fontId="6" fillId="0" borderId="40" xfId="3" applyFont="1" applyFill="1" applyBorder="1" applyAlignment="1">
      <alignment horizontal="right" vertical="center" wrapText="1"/>
    </xf>
    <xf numFmtId="0" fontId="6" fillId="0" borderId="27"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8" xfId="0" applyFont="1" applyFill="1" applyBorder="1" applyAlignment="1">
      <alignment vertical="center" wrapText="1"/>
    </xf>
    <xf numFmtId="0" fontId="6" fillId="0" borderId="30" xfId="0" applyFont="1" applyFill="1" applyBorder="1" applyAlignment="1">
      <alignment vertical="center" wrapText="1"/>
    </xf>
    <xf numFmtId="0" fontId="6" fillId="0" borderId="47" xfId="0" applyFont="1" applyFill="1" applyBorder="1" applyAlignment="1">
      <alignment vertical="center" wrapText="1"/>
    </xf>
    <xf numFmtId="0" fontId="6" fillId="2" borderId="54" xfId="1" applyFont="1" applyFill="1" applyBorder="1" applyAlignment="1">
      <alignment horizontal="left" vertical="center" wrapText="1"/>
    </xf>
    <xf numFmtId="49" fontId="6" fillId="0" borderId="54" xfId="1" quotePrefix="1" applyNumberFormat="1" applyFont="1" applyBorder="1" applyAlignment="1">
      <alignment horizontal="center" vertical="center"/>
    </xf>
    <xf numFmtId="0" fontId="6" fillId="0" borderId="48" xfId="1" applyFont="1" applyBorder="1" applyAlignment="1">
      <alignment horizontal="center" vertical="center"/>
    </xf>
    <xf numFmtId="0" fontId="6" fillId="0" borderId="48" xfId="1" applyFont="1" applyFill="1" applyBorder="1" applyAlignment="1">
      <alignment horizontal="left" vertical="center" wrapText="1"/>
    </xf>
    <xf numFmtId="0" fontId="6" fillId="0" borderId="15" xfId="1" applyFont="1" applyFill="1" applyBorder="1" applyAlignment="1">
      <alignment vertical="center" wrapText="1"/>
    </xf>
    <xf numFmtId="0" fontId="6" fillId="0" borderId="48" xfId="1" applyFont="1" applyFill="1" applyBorder="1" applyAlignment="1">
      <alignment vertical="center" wrapText="1"/>
    </xf>
    <xf numFmtId="0" fontId="6" fillId="2" borderId="27"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33" xfId="1" applyFont="1" applyFill="1" applyBorder="1" applyAlignment="1">
      <alignment horizontal="left" vertical="center" wrapText="1"/>
    </xf>
  </cellXfs>
  <cellStyles count="4">
    <cellStyle name="桁区切り" xfId="3" builtinId="6"/>
    <cellStyle name="桁区切り 2" xfId="2" xr:uid="{61288F56-1014-4ED3-93F4-3678154D2B46}"/>
    <cellStyle name="標準" xfId="0" builtinId="0"/>
    <cellStyle name="標準 2" xfId="1" xr:uid="{FB1BF40D-E56C-4DC2-B35D-282430402D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3" name="正方形/長方形 2">
          <a:extLst>
            <a:ext uri="{FF2B5EF4-FFF2-40B4-BE49-F238E27FC236}">
              <a16:creationId xmlns:a16="http://schemas.microsoft.com/office/drawing/2014/main" id="{05A39FE1-E45A-48CE-A4A0-D5210C5B6E28}"/>
            </a:ext>
          </a:extLst>
        </xdr:cNvPr>
        <xdr:cNvSpPr/>
      </xdr:nvSpPr>
      <xdr:spPr>
        <a:xfrm>
          <a:off x="11732078" y="122464"/>
          <a:ext cx="2228850" cy="103142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en-US" sz="1200"/>
            <a:t>経済農政局</a:t>
          </a:r>
          <a:br>
            <a:rPr kumimoji="1" lang="en-US" altLang="ja-JP" sz="1200"/>
          </a:br>
          <a:r>
            <a:rPr kumimoji="1" lang="ja-JP" altLang="en-US" sz="1200"/>
            <a:t>経済農政局長　加瀬秀行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7618-F7CE-4CF6-A57A-72A643E4C77A}">
  <sheetPr>
    <pageSetUpPr fitToPage="1"/>
  </sheetPr>
  <dimension ref="A1:Y188"/>
  <sheetViews>
    <sheetView showGridLines="0" tabSelected="1" view="pageBreakPreview" zoomScale="55" zoomScaleNormal="50" zoomScaleSheetLayoutView="55" zoomScalePageLayoutView="70" workbookViewId="0"/>
  </sheetViews>
  <sheetFormatPr defaultRowHeight="13.5" x14ac:dyDescent="0.15"/>
  <cols>
    <col min="1" max="1" width="10.125" style="10" customWidth="1"/>
    <col min="2" max="2" width="4.875" style="10" customWidth="1"/>
    <col min="3" max="3" width="24.875" style="10" customWidth="1"/>
    <col min="4" max="5" width="24.25" style="10" customWidth="1"/>
    <col min="6" max="6" width="4.875" style="10" customWidth="1"/>
    <col min="7" max="7" width="26.25" style="10" customWidth="1"/>
    <col min="8" max="8" width="22.5" style="10" customWidth="1"/>
    <col min="9" max="9" width="26.25" style="90" customWidth="1"/>
    <col min="10" max="11" width="29.625" style="10" customWidth="1"/>
    <col min="12" max="12" width="20" style="10" customWidth="1"/>
    <col min="13" max="13" width="28.375" style="10" customWidth="1"/>
    <col min="14" max="14" width="15.625" style="10" customWidth="1"/>
    <col min="15" max="15" width="20" style="10" customWidth="1"/>
    <col min="16" max="16" width="21.875" style="10" customWidth="1"/>
    <col min="17" max="17" width="17.375" style="10" customWidth="1"/>
    <col min="18" max="18" width="14.875" style="10" customWidth="1"/>
    <col min="19" max="20" width="11" style="10" customWidth="1"/>
    <col min="21" max="21" width="3.25" style="10" customWidth="1"/>
    <col min="22" max="22" width="12.5" style="10" customWidth="1"/>
    <col min="23" max="23" width="7.5" style="10" customWidth="1"/>
    <col min="24" max="24" width="11" style="10" customWidth="1"/>
    <col min="25" max="16384" width="9" style="10"/>
  </cols>
  <sheetData>
    <row r="1" spans="1:24" x14ac:dyDescent="0.15">
      <c r="A1" s="7"/>
      <c r="B1" s="7"/>
      <c r="C1" s="7"/>
      <c r="D1" s="7"/>
      <c r="E1" s="7"/>
      <c r="F1" s="7"/>
      <c r="G1" s="7"/>
      <c r="H1" s="7"/>
      <c r="I1" s="8"/>
      <c r="J1" s="7"/>
      <c r="K1" s="7"/>
      <c r="L1" s="7"/>
      <c r="M1" s="7"/>
      <c r="N1" s="7"/>
      <c r="O1" s="7"/>
      <c r="P1" s="9"/>
      <c r="Q1" s="7"/>
      <c r="R1" s="7"/>
    </row>
    <row r="2" spans="1:24" x14ac:dyDescent="0.15">
      <c r="A2" s="7"/>
      <c r="B2" s="7"/>
      <c r="C2" s="7"/>
      <c r="D2" s="7"/>
      <c r="E2" s="7"/>
      <c r="F2" s="7"/>
      <c r="G2" s="7"/>
      <c r="H2" s="7"/>
      <c r="I2" s="8"/>
      <c r="J2" s="7"/>
      <c r="K2" s="7"/>
      <c r="L2" s="7"/>
      <c r="M2" s="7"/>
      <c r="N2" s="7"/>
      <c r="O2" s="7"/>
      <c r="P2" s="9"/>
      <c r="Q2" s="7"/>
      <c r="R2" s="7"/>
    </row>
    <row r="3" spans="1:24" ht="28.5" x14ac:dyDescent="0.3">
      <c r="A3" s="329" t="s">
        <v>0</v>
      </c>
      <c r="B3" s="329"/>
      <c r="C3" s="329"/>
      <c r="D3" s="329"/>
      <c r="E3" s="329"/>
      <c r="F3" s="329"/>
      <c r="G3" s="329"/>
      <c r="H3" s="329"/>
      <c r="I3" s="329"/>
      <c r="J3" s="329"/>
      <c r="K3" s="329"/>
      <c r="L3" s="11"/>
      <c r="M3" s="11"/>
      <c r="N3" s="12"/>
      <c r="O3" s="12"/>
      <c r="P3" s="13"/>
      <c r="Q3" s="12"/>
      <c r="R3" s="12"/>
      <c r="S3" s="14"/>
      <c r="T3" s="14"/>
      <c r="X3" s="15"/>
    </row>
    <row r="4" spans="1:24" ht="29.25" thickBot="1" x14ac:dyDescent="0.35">
      <c r="A4" s="13"/>
      <c r="B4" s="13"/>
      <c r="C4" s="13"/>
      <c r="D4" s="13"/>
      <c r="E4" s="13"/>
      <c r="F4" s="13"/>
      <c r="G4" s="13"/>
      <c r="H4" s="13"/>
      <c r="I4" s="13"/>
      <c r="J4" s="13"/>
      <c r="K4" s="13"/>
      <c r="L4" s="13"/>
      <c r="M4" s="13"/>
      <c r="N4" s="12"/>
      <c r="O4" s="12"/>
      <c r="P4" s="330"/>
      <c r="Q4" s="330"/>
      <c r="R4" s="12"/>
      <c r="S4" s="14"/>
      <c r="T4" s="14"/>
      <c r="X4" s="15"/>
    </row>
    <row r="5" spans="1:24" ht="37.5" customHeight="1" x14ac:dyDescent="0.3">
      <c r="A5" s="135" t="s">
        <v>1</v>
      </c>
      <c r="B5" s="331"/>
      <c r="C5" s="140"/>
      <c r="D5" s="332" t="s">
        <v>252</v>
      </c>
      <c r="E5" s="333"/>
      <c r="F5" s="333"/>
      <c r="G5" s="333"/>
      <c r="H5" s="333"/>
      <c r="I5" s="333"/>
      <c r="J5" s="334"/>
      <c r="L5" s="16"/>
      <c r="N5" s="12"/>
      <c r="O5" s="17"/>
      <c r="P5" s="330"/>
      <c r="Q5" s="330"/>
      <c r="R5" s="12"/>
      <c r="X5" s="15"/>
    </row>
    <row r="6" spans="1:24" ht="114.75" customHeight="1" thickBot="1" x14ac:dyDescent="0.35">
      <c r="A6" s="335" t="s">
        <v>2</v>
      </c>
      <c r="B6" s="336"/>
      <c r="C6" s="337"/>
      <c r="D6" s="338" t="s">
        <v>371</v>
      </c>
      <c r="E6" s="339"/>
      <c r="F6" s="339"/>
      <c r="G6" s="339"/>
      <c r="H6" s="339"/>
      <c r="I6" s="339"/>
      <c r="J6" s="340"/>
      <c r="L6" s="18"/>
      <c r="N6" s="12"/>
      <c r="O6" s="17"/>
      <c r="P6" s="330"/>
      <c r="Q6" s="330"/>
      <c r="R6" s="12"/>
      <c r="X6" s="15"/>
    </row>
    <row r="7" spans="1:24" ht="27" customHeight="1" thickBot="1" x14ac:dyDescent="0.2">
      <c r="A7" s="19"/>
      <c r="B7" s="19"/>
      <c r="C7" s="19"/>
      <c r="D7" s="19"/>
      <c r="E7" s="20"/>
      <c r="F7" s="21"/>
      <c r="G7" s="22"/>
      <c r="H7" s="22"/>
      <c r="I7" s="22"/>
      <c r="J7" s="22"/>
      <c r="K7" s="22"/>
      <c r="L7" s="22"/>
      <c r="M7" s="22"/>
      <c r="N7" s="23"/>
      <c r="O7" s="24"/>
      <c r="P7" s="25"/>
      <c r="Q7" s="26"/>
      <c r="R7" s="24"/>
      <c r="X7" s="15"/>
    </row>
    <row r="8" spans="1:24" ht="37.5" customHeight="1" thickBot="1" x14ac:dyDescent="0.2">
      <c r="A8" s="164" t="s">
        <v>3</v>
      </c>
      <c r="B8" s="165"/>
      <c r="C8" s="165"/>
      <c r="D8" s="27" t="s">
        <v>4</v>
      </c>
      <c r="E8" s="166" t="str">
        <f>IF(D8="","←施策番号を選択してください。",VLOOKUP(D8,X130:Z188,2,1))</f>
        <v>スポーツ・レクリエーション活動の推進</v>
      </c>
      <c r="F8" s="167"/>
      <c r="G8" s="168"/>
      <c r="H8" s="28"/>
      <c r="I8" s="29"/>
      <c r="J8" s="29"/>
      <c r="K8" s="29"/>
      <c r="L8" s="30"/>
      <c r="M8" s="30"/>
      <c r="N8" s="23"/>
      <c r="O8" s="24"/>
      <c r="P8" s="25"/>
      <c r="Q8" s="26"/>
      <c r="R8" s="24"/>
      <c r="X8" s="15"/>
    </row>
    <row r="9" spans="1:24" ht="37.5" customHeight="1" x14ac:dyDescent="0.15">
      <c r="A9" s="136" t="s">
        <v>5</v>
      </c>
      <c r="B9" s="148" t="s">
        <v>6</v>
      </c>
      <c r="C9" s="134" t="s">
        <v>7</v>
      </c>
      <c r="D9" s="149" t="s">
        <v>8</v>
      </c>
      <c r="E9" s="150"/>
      <c r="F9" s="229" t="s">
        <v>9</v>
      </c>
      <c r="G9" s="230"/>
      <c r="H9" s="231"/>
      <c r="I9" s="232"/>
      <c r="J9" s="233" t="s">
        <v>10</v>
      </c>
      <c r="K9" s="234"/>
      <c r="L9" s="147" t="s">
        <v>11</v>
      </c>
      <c r="M9" s="147"/>
      <c r="N9" s="193" t="s">
        <v>12</v>
      </c>
      <c r="Q9" s="31"/>
      <c r="R9" s="31"/>
    </row>
    <row r="10" spans="1:24" ht="27.6" customHeight="1" x14ac:dyDescent="0.15">
      <c r="A10" s="136"/>
      <c r="B10" s="138"/>
      <c r="C10" s="141"/>
      <c r="D10" s="32" t="s">
        <v>13</v>
      </c>
      <c r="E10" s="32" t="s">
        <v>14</v>
      </c>
      <c r="F10" s="196" t="s">
        <v>15</v>
      </c>
      <c r="G10" s="197"/>
      <c r="H10" s="200" t="s">
        <v>16</v>
      </c>
      <c r="I10" s="200" t="s">
        <v>17</v>
      </c>
      <c r="J10" s="33" t="s">
        <v>18</v>
      </c>
      <c r="K10" s="33" t="s">
        <v>19</v>
      </c>
      <c r="L10" s="131" t="s">
        <v>20</v>
      </c>
      <c r="M10" s="133" t="s">
        <v>11</v>
      </c>
      <c r="N10" s="194"/>
      <c r="Q10" s="31"/>
      <c r="R10" s="31"/>
    </row>
    <row r="11" spans="1:24" ht="49.5" customHeight="1" x14ac:dyDescent="0.15">
      <c r="A11" s="136"/>
      <c r="B11" s="139"/>
      <c r="C11" s="141"/>
      <c r="D11" s="35" t="s">
        <v>21</v>
      </c>
      <c r="E11" s="35" t="s">
        <v>22</v>
      </c>
      <c r="F11" s="213"/>
      <c r="G11" s="214"/>
      <c r="H11" s="215"/>
      <c r="I11" s="215"/>
      <c r="J11" s="36" t="s">
        <v>23</v>
      </c>
      <c r="K11" s="37" t="s">
        <v>24</v>
      </c>
      <c r="L11" s="132"/>
      <c r="M11" s="134"/>
      <c r="N11" s="212"/>
      <c r="Q11" s="31"/>
      <c r="R11" s="31"/>
    </row>
    <row r="12" spans="1:24" ht="309.75" customHeight="1" x14ac:dyDescent="0.15">
      <c r="A12" s="222" t="s">
        <v>25</v>
      </c>
      <c r="B12" s="225"/>
      <c r="C12" s="180" t="s">
        <v>26</v>
      </c>
      <c r="D12" s="183" t="s">
        <v>27</v>
      </c>
      <c r="E12" s="186" t="s">
        <v>152</v>
      </c>
      <c r="F12" s="38" t="s">
        <v>28</v>
      </c>
      <c r="G12" s="39" t="s">
        <v>244</v>
      </c>
      <c r="H12" s="40">
        <v>48</v>
      </c>
      <c r="I12" s="40">
        <f>SUM(H12:H15)</f>
        <v>10805</v>
      </c>
      <c r="J12" s="218" t="s">
        <v>153</v>
      </c>
      <c r="K12" s="180" t="s">
        <v>230</v>
      </c>
      <c r="L12" s="1" t="s">
        <v>229</v>
      </c>
      <c r="M12" s="5" t="s">
        <v>312</v>
      </c>
      <c r="N12" s="204" t="s">
        <v>30</v>
      </c>
      <c r="Q12" s="31"/>
      <c r="R12" s="31"/>
    </row>
    <row r="13" spans="1:24" ht="267.75" customHeight="1" x14ac:dyDescent="0.15">
      <c r="A13" s="223"/>
      <c r="B13" s="226"/>
      <c r="C13" s="181"/>
      <c r="D13" s="184"/>
      <c r="E13" s="187"/>
      <c r="F13" s="41" t="s">
        <v>31</v>
      </c>
      <c r="G13" s="46" t="s">
        <v>154</v>
      </c>
      <c r="H13" s="47">
        <v>270</v>
      </c>
      <c r="I13" s="44" t="s">
        <v>32</v>
      </c>
      <c r="J13" s="219"/>
      <c r="K13" s="181"/>
      <c r="L13" s="1" t="s">
        <v>144</v>
      </c>
      <c r="M13" s="45" t="s">
        <v>33</v>
      </c>
      <c r="N13" s="123"/>
      <c r="Q13" s="31"/>
      <c r="R13" s="31"/>
    </row>
    <row r="14" spans="1:24" ht="125.1" customHeight="1" x14ac:dyDescent="0.15">
      <c r="A14" s="223"/>
      <c r="B14" s="226"/>
      <c r="C14" s="181"/>
      <c r="D14" s="184"/>
      <c r="E14" s="187"/>
      <c r="F14" s="174" t="s">
        <v>34</v>
      </c>
      <c r="G14" s="176" t="s">
        <v>245</v>
      </c>
      <c r="H14" s="178">
        <v>10487</v>
      </c>
      <c r="I14" s="180" t="s">
        <v>351</v>
      </c>
      <c r="J14" s="219"/>
      <c r="K14" s="181"/>
      <c r="L14" s="216" t="s">
        <v>29</v>
      </c>
      <c r="M14" s="127" t="s">
        <v>352</v>
      </c>
      <c r="N14" s="123"/>
      <c r="Q14" s="31"/>
      <c r="R14" s="31"/>
    </row>
    <row r="15" spans="1:24" ht="161.25" customHeight="1" thickBot="1" x14ac:dyDescent="0.2">
      <c r="A15" s="290"/>
      <c r="B15" s="291"/>
      <c r="C15" s="182"/>
      <c r="D15" s="185"/>
      <c r="E15" s="188"/>
      <c r="F15" s="293"/>
      <c r="G15" s="294"/>
      <c r="H15" s="299"/>
      <c r="I15" s="182"/>
      <c r="J15" s="292"/>
      <c r="K15" s="182"/>
      <c r="L15" s="300"/>
      <c r="M15" s="182"/>
      <c r="N15" s="239"/>
      <c r="Q15" s="31"/>
      <c r="R15" s="31"/>
    </row>
    <row r="16" spans="1:24" ht="37.5" customHeight="1" thickBot="1" x14ac:dyDescent="0.2">
      <c r="A16" s="164" t="s">
        <v>3</v>
      </c>
      <c r="B16" s="165"/>
      <c r="C16" s="165"/>
      <c r="D16" s="108" t="s">
        <v>82</v>
      </c>
      <c r="E16" s="166" t="str">
        <f>IF(D16="","←施策番号を選択してください。",VLOOKUP(D16,X130:Z188,2,1))</f>
        <v>都市の国際性の向上</v>
      </c>
      <c r="F16" s="167"/>
      <c r="G16" s="168"/>
      <c r="H16" s="28"/>
      <c r="I16" s="29"/>
      <c r="J16" s="29"/>
      <c r="K16" s="29"/>
      <c r="L16" s="29"/>
      <c r="M16" s="29"/>
      <c r="N16" s="102"/>
      <c r="O16" s="24"/>
      <c r="P16" s="25"/>
      <c r="Q16" s="26"/>
      <c r="R16" s="24"/>
      <c r="X16" s="15"/>
    </row>
    <row r="17" spans="1:24" ht="37.5" customHeight="1" x14ac:dyDescent="0.15">
      <c r="A17" s="136" t="s">
        <v>5</v>
      </c>
      <c r="B17" s="148" t="s">
        <v>6</v>
      </c>
      <c r="C17" s="134" t="s">
        <v>7</v>
      </c>
      <c r="D17" s="149" t="s">
        <v>8</v>
      </c>
      <c r="E17" s="150"/>
      <c r="F17" s="229" t="s">
        <v>9</v>
      </c>
      <c r="G17" s="230"/>
      <c r="H17" s="231"/>
      <c r="I17" s="232"/>
      <c r="J17" s="233" t="s">
        <v>10</v>
      </c>
      <c r="K17" s="234"/>
      <c r="L17" s="147" t="s">
        <v>11</v>
      </c>
      <c r="M17" s="147"/>
      <c r="N17" s="193" t="s">
        <v>12</v>
      </c>
      <c r="Q17" s="31"/>
      <c r="R17" s="31"/>
    </row>
    <row r="18" spans="1:24" ht="27.6" customHeight="1" x14ac:dyDescent="0.15">
      <c r="A18" s="136"/>
      <c r="B18" s="138"/>
      <c r="C18" s="141"/>
      <c r="D18" s="32" t="s">
        <v>13</v>
      </c>
      <c r="E18" s="32" t="s">
        <v>14</v>
      </c>
      <c r="F18" s="196" t="s">
        <v>15</v>
      </c>
      <c r="G18" s="197"/>
      <c r="H18" s="200" t="s">
        <v>16</v>
      </c>
      <c r="I18" s="200" t="s">
        <v>17</v>
      </c>
      <c r="J18" s="33" t="s">
        <v>18</v>
      </c>
      <c r="K18" s="33" t="s">
        <v>19</v>
      </c>
      <c r="L18" s="131" t="s">
        <v>20</v>
      </c>
      <c r="M18" s="133" t="s">
        <v>11</v>
      </c>
      <c r="N18" s="194"/>
      <c r="Q18" s="31"/>
      <c r="R18" s="31"/>
    </row>
    <row r="19" spans="1:24" ht="49.5" customHeight="1" x14ac:dyDescent="0.15">
      <c r="A19" s="136"/>
      <c r="B19" s="139"/>
      <c r="C19" s="141"/>
      <c r="D19" s="35" t="s">
        <v>21</v>
      </c>
      <c r="E19" s="35" t="s">
        <v>22</v>
      </c>
      <c r="F19" s="213"/>
      <c r="G19" s="214"/>
      <c r="H19" s="215"/>
      <c r="I19" s="215"/>
      <c r="J19" s="36" t="s">
        <v>23</v>
      </c>
      <c r="K19" s="37" t="s">
        <v>24</v>
      </c>
      <c r="L19" s="132"/>
      <c r="M19" s="134"/>
      <c r="N19" s="212"/>
      <c r="Q19" s="31"/>
      <c r="R19" s="31"/>
    </row>
    <row r="20" spans="1:24" ht="207.75" customHeight="1" x14ac:dyDescent="0.15">
      <c r="A20" s="222" t="s">
        <v>25</v>
      </c>
      <c r="B20" s="225"/>
      <c r="C20" s="180" t="s">
        <v>260</v>
      </c>
      <c r="D20" s="183" t="s">
        <v>104</v>
      </c>
      <c r="E20" s="186" t="s">
        <v>253</v>
      </c>
      <c r="F20" s="38" t="s">
        <v>28</v>
      </c>
      <c r="G20" s="39" t="s">
        <v>259</v>
      </c>
      <c r="H20" s="40">
        <v>18</v>
      </c>
      <c r="I20" s="40">
        <f>H20+H22</f>
        <v>46</v>
      </c>
      <c r="J20" s="218" t="s">
        <v>313</v>
      </c>
      <c r="K20" s="180" t="s">
        <v>353</v>
      </c>
      <c r="L20" s="221" t="s">
        <v>29</v>
      </c>
      <c r="M20" s="180" t="s">
        <v>354</v>
      </c>
      <c r="N20" s="325" t="s">
        <v>106</v>
      </c>
      <c r="Q20" s="31"/>
      <c r="R20" s="31"/>
    </row>
    <row r="21" spans="1:24" ht="201.75" customHeight="1" x14ac:dyDescent="0.15">
      <c r="A21" s="223"/>
      <c r="B21" s="226"/>
      <c r="C21" s="181"/>
      <c r="D21" s="184"/>
      <c r="E21" s="187"/>
      <c r="F21" s="41" t="s">
        <v>31</v>
      </c>
      <c r="G21" s="42" t="s">
        <v>254</v>
      </c>
      <c r="H21" s="43">
        <v>0</v>
      </c>
      <c r="I21" s="44" t="s">
        <v>32</v>
      </c>
      <c r="J21" s="219"/>
      <c r="K21" s="181"/>
      <c r="L21" s="129"/>
      <c r="M21" s="181"/>
      <c r="N21" s="308"/>
      <c r="Q21" s="31"/>
      <c r="R21" s="31"/>
    </row>
    <row r="22" spans="1:24" ht="75" customHeight="1" x14ac:dyDescent="0.15">
      <c r="A22" s="223"/>
      <c r="B22" s="226"/>
      <c r="C22" s="181"/>
      <c r="D22" s="184"/>
      <c r="E22" s="187"/>
      <c r="F22" s="174" t="s">
        <v>34</v>
      </c>
      <c r="G22" s="176" t="s">
        <v>107</v>
      </c>
      <c r="H22" s="178">
        <v>28</v>
      </c>
      <c r="I22" s="189" t="s">
        <v>265</v>
      </c>
      <c r="J22" s="219"/>
      <c r="K22" s="181"/>
      <c r="L22" s="129"/>
      <c r="M22" s="181"/>
      <c r="N22" s="308"/>
      <c r="Q22" s="31"/>
      <c r="R22" s="31"/>
    </row>
    <row r="23" spans="1:24" ht="131.25" customHeight="1" thickBot="1" x14ac:dyDescent="0.2">
      <c r="A23" s="224"/>
      <c r="B23" s="227"/>
      <c r="C23" s="128"/>
      <c r="D23" s="228"/>
      <c r="E23" s="206"/>
      <c r="F23" s="175"/>
      <c r="G23" s="177"/>
      <c r="H23" s="179"/>
      <c r="I23" s="190"/>
      <c r="J23" s="220"/>
      <c r="K23" s="128"/>
      <c r="L23" s="217"/>
      <c r="M23" s="128"/>
      <c r="N23" s="309"/>
      <c r="Q23" s="31"/>
      <c r="R23" s="31"/>
    </row>
    <row r="24" spans="1:24" ht="37.5" customHeight="1" thickBot="1" x14ac:dyDescent="0.2">
      <c r="A24" s="164" t="s">
        <v>3</v>
      </c>
      <c r="B24" s="165"/>
      <c r="C24" s="165"/>
      <c r="D24" s="27" t="s">
        <v>84</v>
      </c>
      <c r="E24" s="166" t="str">
        <f>IF(D24="","←施策番号を選択してください。",VLOOKUP(D24,X130:Z188,2,1))</f>
        <v>観光の振興と魅力の創出・発信</v>
      </c>
      <c r="F24" s="167"/>
      <c r="G24" s="168"/>
      <c r="H24" s="28"/>
      <c r="I24" s="29"/>
      <c r="J24" s="29"/>
      <c r="K24" s="29"/>
      <c r="L24" s="30"/>
      <c r="M24" s="30"/>
      <c r="N24" s="23"/>
      <c r="O24" s="24"/>
      <c r="P24" s="25"/>
      <c r="Q24" s="26"/>
      <c r="R24" s="24"/>
      <c r="X24" s="15"/>
    </row>
    <row r="25" spans="1:24" ht="37.5" customHeight="1" x14ac:dyDescent="0.15">
      <c r="A25" s="136" t="s">
        <v>5</v>
      </c>
      <c r="B25" s="148" t="s">
        <v>6</v>
      </c>
      <c r="C25" s="134" t="s">
        <v>7</v>
      </c>
      <c r="D25" s="149" t="s">
        <v>8</v>
      </c>
      <c r="E25" s="150"/>
      <c r="F25" s="229" t="s">
        <v>9</v>
      </c>
      <c r="G25" s="230"/>
      <c r="H25" s="231"/>
      <c r="I25" s="232"/>
      <c r="J25" s="233" t="s">
        <v>10</v>
      </c>
      <c r="K25" s="234"/>
      <c r="L25" s="147" t="s">
        <v>11</v>
      </c>
      <c r="M25" s="147"/>
      <c r="N25" s="193" t="s">
        <v>12</v>
      </c>
      <c r="Q25" s="31"/>
      <c r="R25" s="31"/>
    </row>
    <row r="26" spans="1:24" ht="27.6" customHeight="1" x14ac:dyDescent="0.15">
      <c r="A26" s="136"/>
      <c r="B26" s="138"/>
      <c r="C26" s="141"/>
      <c r="D26" s="32" t="s">
        <v>13</v>
      </c>
      <c r="E26" s="32" t="s">
        <v>14</v>
      </c>
      <c r="F26" s="196" t="s">
        <v>15</v>
      </c>
      <c r="G26" s="197"/>
      <c r="H26" s="200" t="s">
        <v>16</v>
      </c>
      <c r="I26" s="200" t="s">
        <v>17</v>
      </c>
      <c r="J26" s="33" t="s">
        <v>18</v>
      </c>
      <c r="K26" s="33" t="s">
        <v>19</v>
      </c>
      <c r="L26" s="131" t="s">
        <v>20</v>
      </c>
      <c r="M26" s="133" t="s">
        <v>11</v>
      </c>
      <c r="N26" s="194"/>
      <c r="Q26" s="31"/>
      <c r="R26" s="31"/>
    </row>
    <row r="27" spans="1:24" ht="49.5" customHeight="1" x14ac:dyDescent="0.15">
      <c r="A27" s="136"/>
      <c r="B27" s="139"/>
      <c r="C27" s="141"/>
      <c r="D27" s="35" t="s">
        <v>21</v>
      </c>
      <c r="E27" s="35" t="s">
        <v>22</v>
      </c>
      <c r="F27" s="213"/>
      <c r="G27" s="214"/>
      <c r="H27" s="215"/>
      <c r="I27" s="215"/>
      <c r="J27" s="36" t="s">
        <v>23</v>
      </c>
      <c r="K27" s="37" t="s">
        <v>24</v>
      </c>
      <c r="L27" s="132"/>
      <c r="M27" s="134"/>
      <c r="N27" s="212"/>
      <c r="Q27" s="31"/>
      <c r="R27" s="31"/>
    </row>
    <row r="28" spans="1:24" ht="140.1" customHeight="1" x14ac:dyDescent="0.15">
      <c r="A28" s="222" t="s">
        <v>25</v>
      </c>
      <c r="B28" s="225"/>
      <c r="C28" s="180" t="s">
        <v>108</v>
      </c>
      <c r="D28" s="326" t="s">
        <v>223</v>
      </c>
      <c r="E28" s="186" t="s">
        <v>372</v>
      </c>
      <c r="F28" s="38" t="s">
        <v>28</v>
      </c>
      <c r="G28" s="2" t="s">
        <v>258</v>
      </c>
      <c r="H28" s="40">
        <v>5</v>
      </c>
      <c r="I28" s="40">
        <f>SUM(H28:H31)</f>
        <v>10</v>
      </c>
      <c r="J28" s="218" t="s">
        <v>355</v>
      </c>
      <c r="K28" s="180" t="s">
        <v>356</v>
      </c>
      <c r="L28" s="1" t="s">
        <v>29</v>
      </c>
      <c r="M28" s="2" t="s">
        <v>357</v>
      </c>
      <c r="N28" s="325" t="s">
        <v>109</v>
      </c>
      <c r="Q28" s="31"/>
      <c r="R28" s="31"/>
    </row>
    <row r="29" spans="1:24" ht="140.1" customHeight="1" x14ac:dyDescent="0.15">
      <c r="A29" s="223"/>
      <c r="B29" s="226"/>
      <c r="C29" s="181"/>
      <c r="D29" s="327"/>
      <c r="E29" s="187"/>
      <c r="F29" s="41" t="s">
        <v>31</v>
      </c>
      <c r="G29" s="42" t="s">
        <v>110</v>
      </c>
      <c r="H29" s="43">
        <v>0</v>
      </c>
      <c r="I29" s="44" t="s">
        <v>32</v>
      </c>
      <c r="J29" s="219"/>
      <c r="K29" s="181"/>
      <c r="L29" s="3" t="s">
        <v>105</v>
      </c>
      <c r="M29" s="4" t="s">
        <v>314</v>
      </c>
      <c r="N29" s="308"/>
      <c r="Q29" s="31"/>
      <c r="R29" s="31"/>
    </row>
    <row r="30" spans="1:24" ht="69.95" customHeight="1" x14ac:dyDescent="0.15">
      <c r="A30" s="223"/>
      <c r="B30" s="226"/>
      <c r="C30" s="181"/>
      <c r="D30" s="327"/>
      <c r="E30" s="187"/>
      <c r="F30" s="174" t="s">
        <v>34</v>
      </c>
      <c r="G30" s="176" t="s">
        <v>279</v>
      </c>
      <c r="H30" s="178">
        <v>5</v>
      </c>
      <c r="I30" s="189" t="s">
        <v>264</v>
      </c>
      <c r="J30" s="219"/>
      <c r="K30" s="181"/>
      <c r="L30" s="216" t="s">
        <v>105</v>
      </c>
      <c r="M30" s="205" t="s">
        <v>225</v>
      </c>
      <c r="N30" s="308"/>
      <c r="Q30" s="31"/>
      <c r="R30" s="31"/>
    </row>
    <row r="31" spans="1:24" ht="69.95" customHeight="1" x14ac:dyDescent="0.15">
      <c r="A31" s="224"/>
      <c r="B31" s="227"/>
      <c r="C31" s="128"/>
      <c r="D31" s="328"/>
      <c r="E31" s="206"/>
      <c r="F31" s="175"/>
      <c r="G31" s="177"/>
      <c r="H31" s="179"/>
      <c r="I31" s="190"/>
      <c r="J31" s="220"/>
      <c r="K31" s="128"/>
      <c r="L31" s="217"/>
      <c r="M31" s="206"/>
      <c r="N31" s="309"/>
      <c r="Q31" s="31"/>
      <c r="R31" s="31"/>
    </row>
    <row r="32" spans="1:24" ht="102.75" customHeight="1" x14ac:dyDescent="0.15">
      <c r="A32" s="222" t="s">
        <v>111</v>
      </c>
      <c r="B32" s="225"/>
      <c r="C32" s="180" t="s">
        <v>112</v>
      </c>
      <c r="D32" s="183" t="s">
        <v>113</v>
      </c>
      <c r="E32" s="186" t="s">
        <v>161</v>
      </c>
      <c r="F32" s="38" t="s">
        <v>28</v>
      </c>
      <c r="G32" s="39" t="s">
        <v>257</v>
      </c>
      <c r="H32" s="40">
        <v>7</v>
      </c>
      <c r="I32" s="40">
        <v>87</v>
      </c>
      <c r="J32" s="218" t="s">
        <v>373</v>
      </c>
      <c r="K32" s="180" t="s">
        <v>374</v>
      </c>
      <c r="L32" s="48" t="s">
        <v>105</v>
      </c>
      <c r="M32" s="2" t="s">
        <v>114</v>
      </c>
      <c r="N32" s="325" t="s">
        <v>106</v>
      </c>
      <c r="Q32" s="31"/>
      <c r="R32" s="31"/>
    </row>
    <row r="33" spans="1:18" ht="102.75" customHeight="1" x14ac:dyDescent="0.15">
      <c r="A33" s="223"/>
      <c r="B33" s="226"/>
      <c r="C33" s="181"/>
      <c r="D33" s="184"/>
      <c r="E33" s="187"/>
      <c r="F33" s="41" t="s">
        <v>31</v>
      </c>
      <c r="G33" s="42" t="s">
        <v>255</v>
      </c>
      <c r="H33" s="43">
        <v>0</v>
      </c>
      <c r="I33" s="44" t="s">
        <v>32</v>
      </c>
      <c r="J33" s="219"/>
      <c r="K33" s="181"/>
      <c r="L33" s="49" t="s">
        <v>29</v>
      </c>
      <c r="M33" s="4" t="s">
        <v>162</v>
      </c>
      <c r="N33" s="308"/>
      <c r="Q33" s="31"/>
      <c r="R33" s="31"/>
    </row>
    <row r="34" spans="1:18" ht="49.5" customHeight="1" x14ac:dyDescent="0.15">
      <c r="A34" s="223"/>
      <c r="B34" s="226"/>
      <c r="C34" s="181"/>
      <c r="D34" s="184"/>
      <c r="E34" s="187"/>
      <c r="F34" s="174" t="s">
        <v>34</v>
      </c>
      <c r="G34" s="176" t="s">
        <v>115</v>
      </c>
      <c r="H34" s="178">
        <v>80</v>
      </c>
      <c r="I34" s="189" t="s">
        <v>263</v>
      </c>
      <c r="J34" s="219"/>
      <c r="K34" s="181"/>
      <c r="L34" s="216"/>
      <c r="M34" s="205"/>
      <c r="N34" s="308"/>
      <c r="Q34" s="31"/>
      <c r="R34" s="31"/>
    </row>
    <row r="35" spans="1:18" ht="49.5" customHeight="1" x14ac:dyDescent="0.15">
      <c r="A35" s="224"/>
      <c r="B35" s="227"/>
      <c r="C35" s="128"/>
      <c r="D35" s="228"/>
      <c r="E35" s="206"/>
      <c r="F35" s="175"/>
      <c r="G35" s="177"/>
      <c r="H35" s="179"/>
      <c r="I35" s="190"/>
      <c r="J35" s="220"/>
      <c r="K35" s="128"/>
      <c r="L35" s="217"/>
      <c r="M35" s="206"/>
      <c r="N35" s="309"/>
      <c r="Q35" s="31"/>
      <c r="R35" s="31"/>
    </row>
    <row r="36" spans="1:18" ht="129.94999999999999" customHeight="1" x14ac:dyDescent="0.15">
      <c r="A36" s="222" t="s">
        <v>116</v>
      </c>
      <c r="B36" s="225"/>
      <c r="C36" s="180" t="s">
        <v>117</v>
      </c>
      <c r="D36" s="186" t="s">
        <v>224</v>
      </c>
      <c r="E36" s="186" t="s">
        <v>118</v>
      </c>
      <c r="F36" s="38" t="s">
        <v>28</v>
      </c>
      <c r="G36" s="50" t="s">
        <v>256</v>
      </c>
      <c r="H36" s="51">
        <v>10</v>
      </c>
      <c r="I36" s="40">
        <f>SUM(H36:H39)</f>
        <v>73</v>
      </c>
      <c r="J36" s="218" t="s">
        <v>358</v>
      </c>
      <c r="K36" s="180" t="s">
        <v>359</v>
      </c>
      <c r="L36" s="320" t="s">
        <v>29</v>
      </c>
      <c r="M36" s="180" t="s">
        <v>360</v>
      </c>
      <c r="N36" s="317" t="s">
        <v>109</v>
      </c>
      <c r="Q36" s="31"/>
      <c r="R36" s="31"/>
    </row>
    <row r="37" spans="1:18" ht="129.94999999999999" customHeight="1" x14ac:dyDescent="0.15">
      <c r="A37" s="223"/>
      <c r="B37" s="226"/>
      <c r="C37" s="181"/>
      <c r="D37" s="187"/>
      <c r="E37" s="187"/>
      <c r="F37" s="41" t="s">
        <v>31</v>
      </c>
      <c r="G37" s="100" t="s">
        <v>110</v>
      </c>
      <c r="H37" s="53">
        <v>0</v>
      </c>
      <c r="I37" s="97" t="s">
        <v>32</v>
      </c>
      <c r="J37" s="219"/>
      <c r="K37" s="181"/>
      <c r="L37" s="321"/>
      <c r="M37" s="301"/>
      <c r="N37" s="318"/>
      <c r="Q37" s="31"/>
      <c r="R37" s="31"/>
    </row>
    <row r="38" spans="1:18" ht="65.099999999999994" customHeight="1" x14ac:dyDescent="0.15">
      <c r="A38" s="223"/>
      <c r="B38" s="226"/>
      <c r="C38" s="181"/>
      <c r="D38" s="187"/>
      <c r="E38" s="187"/>
      <c r="F38" s="174" t="s">
        <v>34</v>
      </c>
      <c r="G38" s="235" t="s">
        <v>280</v>
      </c>
      <c r="H38" s="237">
        <v>63</v>
      </c>
      <c r="I38" s="189" t="s">
        <v>262</v>
      </c>
      <c r="J38" s="219"/>
      <c r="K38" s="181"/>
      <c r="L38" s="311" t="s">
        <v>29</v>
      </c>
      <c r="M38" s="205" t="s">
        <v>361</v>
      </c>
      <c r="N38" s="318"/>
      <c r="Q38" s="31"/>
      <c r="R38" s="31"/>
    </row>
    <row r="39" spans="1:18" ht="65.099999999999994" customHeight="1" thickBot="1" x14ac:dyDescent="0.2">
      <c r="A39" s="290"/>
      <c r="B39" s="291"/>
      <c r="C39" s="182"/>
      <c r="D39" s="188"/>
      <c r="E39" s="188"/>
      <c r="F39" s="293"/>
      <c r="G39" s="324"/>
      <c r="H39" s="322"/>
      <c r="I39" s="295"/>
      <c r="J39" s="292"/>
      <c r="K39" s="182"/>
      <c r="L39" s="323"/>
      <c r="M39" s="188"/>
      <c r="N39" s="319"/>
      <c r="Q39" s="31"/>
      <c r="R39" s="31"/>
    </row>
    <row r="40" spans="1:18" ht="37.5" customHeight="1" x14ac:dyDescent="0.15">
      <c r="A40" s="135" t="s">
        <v>5</v>
      </c>
      <c r="B40" s="137" t="s">
        <v>6</v>
      </c>
      <c r="C40" s="140" t="s">
        <v>7</v>
      </c>
      <c r="D40" s="142" t="s">
        <v>8</v>
      </c>
      <c r="E40" s="143"/>
      <c r="F40" s="144" t="s">
        <v>9</v>
      </c>
      <c r="G40" s="145"/>
      <c r="H40" s="145"/>
      <c r="I40" s="146"/>
      <c r="J40" s="142" t="s">
        <v>10</v>
      </c>
      <c r="K40" s="143"/>
      <c r="L40" s="147" t="s">
        <v>11</v>
      </c>
      <c r="M40" s="147"/>
      <c r="N40" s="193" t="s">
        <v>12</v>
      </c>
      <c r="Q40" s="31"/>
      <c r="R40" s="31"/>
    </row>
    <row r="41" spans="1:18" ht="27.6" customHeight="1" x14ac:dyDescent="0.15">
      <c r="A41" s="136"/>
      <c r="B41" s="138"/>
      <c r="C41" s="141"/>
      <c r="D41" s="32" t="s">
        <v>13</v>
      </c>
      <c r="E41" s="32" t="s">
        <v>14</v>
      </c>
      <c r="F41" s="196" t="s">
        <v>15</v>
      </c>
      <c r="G41" s="197"/>
      <c r="H41" s="200" t="s">
        <v>16</v>
      </c>
      <c r="I41" s="200" t="s">
        <v>17</v>
      </c>
      <c r="J41" s="34" t="s">
        <v>18</v>
      </c>
      <c r="K41" s="34" t="s">
        <v>19</v>
      </c>
      <c r="L41" s="131" t="s">
        <v>20</v>
      </c>
      <c r="M41" s="133" t="s">
        <v>11</v>
      </c>
      <c r="N41" s="194"/>
      <c r="Q41" s="31"/>
      <c r="R41" s="31"/>
    </row>
    <row r="42" spans="1:18" ht="49.5" customHeight="1" thickBot="1" x14ac:dyDescent="0.2">
      <c r="A42" s="169"/>
      <c r="B42" s="170"/>
      <c r="C42" s="171"/>
      <c r="D42" s="105" t="s">
        <v>21</v>
      </c>
      <c r="E42" s="105" t="s">
        <v>22</v>
      </c>
      <c r="F42" s="198"/>
      <c r="G42" s="199"/>
      <c r="H42" s="201"/>
      <c r="I42" s="201"/>
      <c r="J42" s="106" t="s">
        <v>23</v>
      </c>
      <c r="K42" s="107" t="s">
        <v>24</v>
      </c>
      <c r="L42" s="202"/>
      <c r="M42" s="203"/>
      <c r="N42" s="195"/>
      <c r="Q42" s="31"/>
      <c r="R42" s="31"/>
    </row>
    <row r="43" spans="1:18" ht="218.25" customHeight="1" x14ac:dyDescent="0.15">
      <c r="A43" s="352" t="s">
        <v>119</v>
      </c>
      <c r="B43" s="353"/>
      <c r="C43" s="354" t="s">
        <v>120</v>
      </c>
      <c r="D43" s="355" t="s">
        <v>315</v>
      </c>
      <c r="E43" s="356" t="s">
        <v>121</v>
      </c>
      <c r="F43" s="109" t="s">
        <v>28</v>
      </c>
      <c r="G43" s="110" t="s">
        <v>281</v>
      </c>
      <c r="H43" s="111">
        <v>8</v>
      </c>
      <c r="I43" s="112">
        <f>SUM(H43:H46)</f>
        <v>92</v>
      </c>
      <c r="J43" s="315" t="s">
        <v>350</v>
      </c>
      <c r="K43" s="315" t="s">
        <v>282</v>
      </c>
      <c r="L43" s="313" t="s">
        <v>105</v>
      </c>
      <c r="M43" s="315" t="s">
        <v>316</v>
      </c>
      <c r="N43" s="351" t="s">
        <v>122</v>
      </c>
      <c r="Q43" s="31"/>
      <c r="R43" s="31"/>
    </row>
    <row r="44" spans="1:18" ht="218.25" customHeight="1" x14ac:dyDescent="0.15">
      <c r="A44" s="223"/>
      <c r="B44" s="226"/>
      <c r="C44" s="181"/>
      <c r="D44" s="184"/>
      <c r="E44" s="187"/>
      <c r="F44" s="41" t="s">
        <v>31</v>
      </c>
      <c r="G44" s="98" t="s">
        <v>110</v>
      </c>
      <c r="H44" s="55">
        <v>0</v>
      </c>
      <c r="I44" s="97" t="s">
        <v>32</v>
      </c>
      <c r="J44" s="357"/>
      <c r="K44" s="357"/>
      <c r="L44" s="314"/>
      <c r="M44" s="316"/>
      <c r="N44" s="318"/>
      <c r="Q44" s="31"/>
      <c r="R44" s="31"/>
    </row>
    <row r="45" spans="1:18" ht="90" customHeight="1" x14ac:dyDescent="0.15">
      <c r="A45" s="223"/>
      <c r="B45" s="226"/>
      <c r="C45" s="181"/>
      <c r="D45" s="184"/>
      <c r="E45" s="187"/>
      <c r="F45" s="174" t="s">
        <v>34</v>
      </c>
      <c r="G45" s="205" t="s">
        <v>266</v>
      </c>
      <c r="H45" s="207">
        <v>84</v>
      </c>
      <c r="I45" s="189" t="s">
        <v>267</v>
      </c>
      <c r="J45" s="357"/>
      <c r="K45" s="357"/>
      <c r="L45" s="311" t="s">
        <v>123</v>
      </c>
      <c r="M45" s="359" t="s">
        <v>317</v>
      </c>
      <c r="N45" s="318"/>
      <c r="Q45" s="31"/>
      <c r="R45" s="31"/>
    </row>
    <row r="46" spans="1:18" ht="132" customHeight="1" thickBot="1" x14ac:dyDescent="0.2">
      <c r="A46" s="290"/>
      <c r="B46" s="291"/>
      <c r="C46" s="182"/>
      <c r="D46" s="185"/>
      <c r="E46" s="188"/>
      <c r="F46" s="293"/>
      <c r="G46" s="188"/>
      <c r="H46" s="242"/>
      <c r="I46" s="295"/>
      <c r="J46" s="358"/>
      <c r="K46" s="358"/>
      <c r="L46" s="312"/>
      <c r="M46" s="358"/>
      <c r="N46" s="319"/>
      <c r="Q46" s="31"/>
      <c r="R46" s="31"/>
    </row>
    <row r="47" spans="1:18" ht="37.5" customHeight="1" x14ac:dyDescent="0.15">
      <c r="A47" s="135" t="s">
        <v>5</v>
      </c>
      <c r="B47" s="137" t="s">
        <v>6</v>
      </c>
      <c r="C47" s="140" t="s">
        <v>7</v>
      </c>
      <c r="D47" s="142" t="s">
        <v>8</v>
      </c>
      <c r="E47" s="143"/>
      <c r="F47" s="144" t="s">
        <v>9</v>
      </c>
      <c r="G47" s="145"/>
      <c r="H47" s="145"/>
      <c r="I47" s="146"/>
      <c r="J47" s="142" t="s">
        <v>10</v>
      </c>
      <c r="K47" s="143"/>
      <c r="L47" s="147" t="s">
        <v>11</v>
      </c>
      <c r="M47" s="147"/>
      <c r="N47" s="193" t="s">
        <v>12</v>
      </c>
      <c r="Q47" s="31"/>
      <c r="R47" s="31"/>
    </row>
    <row r="48" spans="1:18" ht="27.6" customHeight="1" x14ac:dyDescent="0.15">
      <c r="A48" s="136"/>
      <c r="B48" s="138"/>
      <c r="C48" s="141"/>
      <c r="D48" s="32" t="s">
        <v>13</v>
      </c>
      <c r="E48" s="32" t="s">
        <v>14</v>
      </c>
      <c r="F48" s="196" t="s">
        <v>15</v>
      </c>
      <c r="G48" s="197"/>
      <c r="H48" s="200" t="s">
        <v>16</v>
      </c>
      <c r="I48" s="200" t="s">
        <v>17</v>
      </c>
      <c r="J48" s="34" t="s">
        <v>18</v>
      </c>
      <c r="K48" s="34" t="s">
        <v>19</v>
      </c>
      <c r="L48" s="131" t="s">
        <v>20</v>
      </c>
      <c r="M48" s="133" t="s">
        <v>11</v>
      </c>
      <c r="N48" s="194"/>
      <c r="Q48" s="31"/>
      <c r="R48" s="31"/>
    </row>
    <row r="49" spans="1:24" ht="49.5" customHeight="1" thickBot="1" x14ac:dyDescent="0.2">
      <c r="A49" s="169"/>
      <c r="B49" s="170"/>
      <c r="C49" s="171"/>
      <c r="D49" s="105" t="s">
        <v>21</v>
      </c>
      <c r="E49" s="105" t="s">
        <v>22</v>
      </c>
      <c r="F49" s="198"/>
      <c r="G49" s="199"/>
      <c r="H49" s="201"/>
      <c r="I49" s="201"/>
      <c r="J49" s="106" t="s">
        <v>23</v>
      </c>
      <c r="K49" s="107" t="s">
        <v>24</v>
      </c>
      <c r="L49" s="202"/>
      <c r="M49" s="203"/>
      <c r="N49" s="195"/>
      <c r="Q49" s="31"/>
      <c r="R49" s="31"/>
    </row>
    <row r="50" spans="1:24" ht="232.5" customHeight="1" x14ac:dyDescent="0.15">
      <c r="A50" s="250" t="s">
        <v>142</v>
      </c>
      <c r="B50" s="226"/>
      <c r="C50" s="181" t="s">
        <v>124</v>
      </c>
      <c r="D50" s="184" t="s">
        <v>158</v>
      </c>
      <c r="E50" s="187" t="s">
        <v>125</v>
      </c>
      <c r="F50" s="103" t="s">
        <v>28</v>
      </c>
      <c r="G50" s="6" t="s">
        <v>126</v>
      </c>
      <c r="H50" s="104">
        <v>70</v>
      </c>
      <c r="I50" s="104">
        <f>SUM(H50:H53)</f>
        <v>127</v>
      </c>
      <c r="J50" s="219" t="s">
        <v>318</v>
      </c>
      <c r="K50" s="181" t="s">
        <v>362</v>
      </c>
      <c r="L50" s="129" t="s">
        <v>105</v>
      </c>
      <c r="M50" s="187" t="s">
        <v>363</v>
      </c>
      <c r="N50" s="308" t="s">
        <v>127</v>
      </c>
      <c r="Q50" s="31"/>
      <c r="R50" s="31"/>
    </row>
    <row r="51" spans="1:24" ht="232.5" customHeight="1" x14ac:dyDescent="0.15">
      <c r="A51" s="223"/>
      <c r="B51" s="226"/>
      <c r="C51" s="181"/>
      <c r="D51" s="184"/>
      <c r="E51" s="187"/>
      <c r="F51" s="41" t="s">
        <v>31</v>
      </c>
      <c r="G51" s="42" t="s">
        <v>128</v>
      </c>
      <c r="H51" s="43">
        <v>0</v>
      </c>
      <c r="I51" s="44" t="s">
        <v>32</v>
      </c>
      <c r="J51" s="219"/>
      <c r="K51" s="181"/>
      <c r="L51" s="129"/>
      <c r="M51" s="310"/>
      <c r="N51" s="308"/>
      <c r="Q51" s="31"/>
      <c r="R51" s="31"/>
    </row>
    <row r="52" spans="1:24" ht="162" customHeight="1" x14ac:dyDescent="0.15">
      <c r="A52" s="223"/>
      <c r="B52" s="226"/>
      <c r="C52" s="181"/>
      <c r="D52" s="184"/>
      <c r="E52" s="187"/>
      <c r="F52" s="174" t="s">
        <v>34</v>
      </c>
      <c r="G52" s="176" t="s">
        <v>269</v>
      </c>
      <c r="H52" s="178">
        <v>57</v>
      </c>
      <c r="I52" s="189" t="s">
        <v>268</v>
      </c>
      <c r="J52" s="219"/>
      <c r="K52" s="181"/>
      <c r="L52" s="129"/>
      <c r="M52" s="310"/>
      <c r="N52" s="308"/>
      <c r="Q52" s="31"/>
      <c r="R52" s="31"/>
    </row>
    <row r="53" spans="1:24" ht="177" customHeight="1" thickBot="1" x14ac:dyDescent="0.2">
      <c r="A53" s="224"/>
      <c r="B53" s="227"/>
      <c r="C53" s="128"/>
      <c r="D53" s="228"/>
      <c r="E53" s="206"/>
      <c r="F53" s="175"/>
      <c r="G53" s="177"/>
      <c r="H53" s="179"/>
      <c r="I53" s="190"/>
      <c r="J53" s="220"/>
      <c r="K53" s="128"/>
      <c r="L53" s="217"/>
      <c r="M53" s="177"/>
      <c r="N53" s="309"/>
      <c r="Q53" s="31"/>
      <c r="R53" s="31"/>
    </row>
    <row r="54" spans="1:24" ht="37.5" customHeight="1" thickBot="1" x14ac:dyDescent="0.2">
      <c r="A54" s="164" t="s">
        <v>3</v>
      </c>
      <c r="B54" s="165"/>
      <c r="C54" s="307"/>
      <c r="D54" s="27" t="s">
        <v>86</v>
      </c>
      <c r="E54" s="166" t="str">
        <f>IF(D54="","←施策番号を選択してください。",VLOOKUP(D54,X138:Z196,2,1))</f>
        <v>産業の振興</v>
      </c>
      <c r="F54" s="167"/>
      <c r="G54" s="168"/>
      <c r="H54" s="28"/>
      <c r="I54" s="29"/>
      <c r="J54" s="29"/>
      <c r="K54" s="29"/>
      <c r="L54" s="30"/>
      <c r="M54" s="30"/>
      <c r="N54" s="23"/>
      <c r="O54" s="24"/>
      <c r="P54" s="25"/>
      <c r="Q54" s="26"/>
      <c r="R54" s="24"/>
      <c r="X54" s="15"/>
    </row>
    <row r="55" spans="1:24" ht="37.5" customHeight="1" x14ac:dyDescent="0.15">
      <c r="A55" s="136" t="s">
        <v>5</v>
      </c>
      <c r="B55" s="148" t="s">
        <v>6</v>
      </c>
      <c r="C55" s="134" t="s">
        <v>7</v>
      </c>
      <c r="D55" s="149" t="s">
        <v>8</v>
      </c>
      <c r="E55" s="150"/>
      <c r="F55" s="229" t="s">
        <v>9</v>
      </c>
      <c r="G55" s="230"/>
      <c r="H55" s="231"/>
      <c r="I55" s="232"/>
      <c r="J55" s="233" t="s">
        <v>10</v>
      </c>
      <c r="K55" s="234"/>
      <c r="L55" s="147" t="s">
        <v>11</v>
      </c>
      <c r="M55" s="147"/>
      <c r="N55" s="302" t="s">
        <v>12</v>
      </c>
      <c r="Q55" s="31"/>
      <c r="R55" s="31"/>
    </row>
    <row r="56" spans="1:24" ht="27.6" customHeight="1" x14ac:dyDescent="0.15">
      <c r="A56" s="136"/>
      <c r="B56" s="138"/>
      <c r="C56" s="141"/>
      <c r="D56" s="32" t="s">
        <v>13</v>
      </c>
      <c r="E56" s="32" t="s">
        <v>14</v>
      </c>
      <c r="F56" s="196" t="s">
        <v>15</v>
      </c>
      <c r="G56" s="197"/>
      <c r="H56" s="200" t="s">
        <v>16</v>
      </c>
      <c r="I56" s="200" t="s">
        <v>17</v>
      </c>
      <c r="J56" s="33" t="s">
        <v>18</v>
      </c>
      <c r="K56" s="33" t="s">
        <v>19</v>
      </c>
      <c r="L56" s="131" t="s">
        <v>20</v>
      </c>
      <c r="M56" s="305" t="s">
        <v>11</v>
      </c>
      <c r="N56" s="303"/>
      <c r="Q56" s="31"/>
      <c r="R56" s="31"/>
    </row>
    <row r="57" spans="1:24" ht="49.5" customHeight="1" x14ac:dyDescent="0.15">
      <c r="A57" s="136"/>
      <c r="B57" s="139"/>
      <c r="C57" s="141"/>
      <c r="D57" s="35" t="s">
        <v>21</v>
      </c>
      <c r="E57" s="35" t="s">
        <v>22</v>
      </c>
      <c r="F57" s="213"/>
      <c r="G57" s="214"/>
      <c r="H57" s="215"/>
      <c r="I57" s="215"/>
      <c r="J57" s="36" t="s">
        <v>23</v>
      </c>
      <c r="K57" s="37" t="s">
        <v>24</v>
      </c>
      <c r="L57" s="132"/>
      <c r="M57" s="306"/>
      <c r="N57" s="304"/>
      <c r="Q57" s="31"/>
      <c r="R57" s="31"/>
    </row>
    <row r="58" spans="1:24" ht="290.10000000000002" customHeight="1" x14ac:dyDescent="0.15">
      <c r="A58" s="222" t="s">
        <v>25</v>
      </c>
      <c r="B58" s="225"/>
      <c r="C58" s="180" t="s">
        <v>129</v>
      </c>
      <c r="D58" s="183" t="s">
        <v>130</v>
      </c>
      <c r="E58" s="186" t="s">
        <v>231</v>
      </c>
      <c r="F58" s="38" t="s">
        <v>28</v>
      </c>
      <c r="G58" s="39" t="s">
        <v>232</v>
      </c>
      <c r="H58" s="40">
        <v>11</v>
      </c>
      <c r="I58" s="40">
        <f>SUM(H58:H61)</f>
        <v>262</v>
      </c>
      <c r="J58" s="180" t="s">
        <v>246</v>
      </c>
      <c r="K58" s="180" t="s">
        <v>319</v>
      </c>
      <c r="L58" s="1" t="s">
        <v>233</v>
      </c>
      <c r="M58" s="96" t="s">
        <v>131</v>
      </c>
      <c r="N58" s="204" t="s">
        <v>132</v>
      </c>
      <c r="Q58" s="31"/>
      <c r="R58" s="31"/>
    </row>
    <row r="59" spans="1:24" ht="290.10000000000002" customHeight="1" x14ac:dyDescent="0.15">
      <c r="A59" s="223"/>
      <c r="B59" s="226"/>
      <c r="C59" s="181"/>
      <c r="D59" s="184"/>
      <c r="E59" s="187"/>
      <c r="F59" s="41" t="s">
        <v>31</v>
      </c>
      <c r="G59" s="94" t="s">
        <v>133</v>
      </c>
      <c r="H59" s="93" t="s">
        <v>234</v>
      </c>
      <c r="I59" s="97" t="s">
        <v>32</v>
      </c>
      <c r="J59" s="181"/>
      <c r="K59" s="181"/>
      <c r="L59" s="3" t="s">
        <v>235</v>
      </c>
      <c r="M59" s="98" t="s">
        <v>320</v>
      </c>
      <c r="N59" s="123"/>
      <c r="Q59" s="31"/>
      <c r="R59" s="31"/>
    </row>
    <row r="60" spans="1:24" ht="144.94999999999999" customHeight="1" x14ac:dyDescent="0.15">
      <c r="A60" s="223"/>
      <c r="B60" s="226"/>
      <c r="C60" s="181"/>
      <c r="D60" s="184"/>
      <c r="E60" s="187"/>
      <c r="F60" s="174" t="s">
        <v>34</v>
      </c>
      <c r="G60" s="176" t="s">
        <v>271</v>
      </c>
      <c r="H60" s="178">
        <v>251</v>
      </c>
      <c r="I60" s="180" t="s">
        <v>270</v>
      </c>
      <c r="J60" s="181"/>
      <c r="K60" s="181"/>
      <c r="L60" s="216" t="s">
        <v>105</v>
      </c>
      <c r="M60" s="205" t="s">
        <v>134</v>
      </c>
      <c r="N60" s="123"/>
      <c r="Q60" s="31"/>
      <c r="R60" s="31"/>
    </row>
    <row r="61" spans="1:24" ht="144.94999999999999" customHeight="1" thickBot="1" x14ac:dyDescent="0.2">
      <c r="A61" s="290"/>
      <c r="B61" s="291"/>
      <c r="C61" s="182"/>
      <c r="D61" s="185"/>
      <c r="E61" s="188"/>
      <c r="F61" s="293"/>
      <c r="G61" s="294"/>
      <c r="H61" s="299"/>
      <c r="I61" s="182"/>
      <c r="J61" s="182"/>
      <c r="K61" s="182"/>
      <c r="L61" s="300"/>
      <c r="M61" s="188"/>
      <c r="N61" s="239"/>
      <c r="Q61" s="31"/>
      <c r="R61" s="31"/>
    </row>
    <row r="62" spans="1:24" ht="37.5" customHeight="1" x14ac:dyDescent="0.15">
      <c r="A62" s="135" t="s">
        <v>5</v>
      </c>
      <c r="B62" s="137" t="s">
        <v>6</v>
      </c>
      <c r="C62" s="140" t="s">
        <v>7</v>
      </c>
      <c r="D62" s="142" t="s">
        <v>8</v>
      </c>
      <c r="E62" s="143"/>
      <c r="F62" s="144" t="s">
        <v>9</v>
      </c>
      <c r="G62" s="145"/>
      <c r="H62" s="145"/>
      <c r="I62" s="146"/>
      <c r="J62" s="142" t="s">
        <v>10</v>
      </c>
      <c r="K62" s="143"/>
      <c r="L62" s="147" t="s">
        <v>11</v>
      </c>
      <c r="M62" s="147"/>
      <c r="N62" s="193" t="s">
        <v>12</v>
      </c>
      <c r="Q62" s="31"/>
      <c r="R62" s="31"/>
    </row>
    <row r="63" spans="1:24" ht="27.6" customHeight="1" x14ac:dyDescent="0.15">
      <c r="A63" s="136"/>
      <c r="B63" s="138"/>
      <c r="C63" s="141"/>
      <c r="D63" s="32" t="s">
        <v>13</v>
      </c>
      <c r="E63" s="32" t="s">
        <v>14</v>
      </c>
      <c r="F63" s="196" t="s">
        <v>15</v>
      </c>
      <c r="G63" s="197"/>
      <c r="H63" s="200" t="s">
        <v>16</v>
      </c>
      <c r="I63" s="200" t="s">
        <v>17</v>
      </c>
      <c r="J63" s="34" t="s">
        <v>18</v>
      </c>
      <c r="K63" s="34" t="s">
        <v>19</v>
      </c>
      <c r="L63" s="131" t="s">
        <v>20</v>
      </c>
      <c r="M63" s="133" t="s">
        <v>11</v>
      </c>
      <c r="N63" s="194"/>
      <c r="Q63" s="31"/>
      <c r="R63" s="31"/>
    </row>
    <row r="64" spans="1:24" ht="49.5" customHeight="1" x14ac:dyDescent="0.15">
      <c r="A64" s="136"/>
      <c r="B64" s="139"/>
      <c r="C64" s="141"/>
      <c r="D64" s="35" t="s">
        <v>21</v>
      </c>
      <c r="E64" s="35" t="s">
        <v>22</v>
      </c>
      <c r="F64" s="213"/>
      <c r="G64" s="214"/>
      <c r="H64" s="215"/>
      <c r="I64" s="215"/>
      <c r="J64" s="36" t="s">
        <v>23</v>
      </c>
      <c r="K64" s="37" t="s">
        <v>24</v>
      </c>
      <c r="L64" s="132"/>
      <c r="M64" s="134"/>
      <c r="N64" s="212"/>
      <c r="Q64" s="31"/>
      <c r="R64" s="31"/>
    </row>
    <row r="65" spans="1:18" ht="180" customHeight="1" x14ac:dyDescent="0.15">
      <c r="A65" s="250" t="s">
        <v>111</v>
      </c>
      <c r="B65" s="226"/>
      <c r="C65" s="181" t="s">
        <v>135</v>
      </c>
      <c r="D65" s="184" t="s">
        <v>321</v>
      </c>
      <c r="E65" s="187" t="s">
        <v>236</v>
      </c>
      <c r="F65" s="103" t="s">
        <v>28</v>
      </c>
      <c r="G65" s="6" t="s">
        <v>237</v>
      </c>
      <c r="H65" s="104">
        <v>10</v>
      </c>
      <c r="I65" s="104">
        <f>SUM(H65:H68)</f>
        <v>21089</v>
      </c>
      <c r="J65" s="181" t="s">
        <v>322</v>
      </c>
      <c r="K65" s="181" t="s">
        <v>365</v>
      </c>
      <c r="L65" s="129" t="s">
        <v>29</v>
      </c>
      <c r="M65" s="181" t="s">
        <v>247</v>
      </c>
      <c r="N65" s="123" t="s">
        <v>132</v>
      </c>
      <c r="Q65" s="31"/>
      <c r="R65" s="31"/>
    </row>
    <row r="66" spans="1:18" ht="180" customHeight="1" x14ac:dyDescent="0.15">
      <c r="A66" s="223"/>
      <c r="B66" s="226"/>
      <c r="C66" s="181"/>
      <c r="D66" s="184"/>
      <c r="E66" s="187"/>
      <c r="F66" s="41" t="s">
        <v>31</v>
      </c>
      <c r="G66" s="42" t="s">
        <v>110</v>
      </c>
      <c r="H66" s="43"/>
      <c r="I66" s="44" t="s">
        <v>32</v>
      </c>
      <c r="J66" s="181"/>
      <c r="K66" s="181"/>
      <c r="L66" s="130"/>
      <c r="M66" s="301"/>
      <c r="N66" s="123"/>
      <c r="Q66" s="31"/>
      <c r="R66" s="31"/>
    </row>
    <row r="67" spans="1:18" ht="90" customHeight="1" x14ac:dyDescent="0.15">
      <c r="A67" s="223"/>
      <c r="B67" s="226"/>
      <c r="C67" s="181"/>
      <c r="D67" s="184"/>
      <c r="E67" s="187"/>
      <c r="F67" s="174" t="s">
        <v>34</v>
      </c>
      <c r="G67" s="176" t="s">
        <v>136</v>
      </c>
      <c r="H67" s="178">
        <v>21079</v>
      </c>
      <c r="I67" s="180" t="s">
        <v>366</v>
      </c>
      <c r="J67" s="181"/>
      <c r="K67" s="181"/>
      <c r="L67" s="125" t="s">
        <v>233</v>
      </c>
      <c r="M67" s="127" t="s">
        <v>364</v>
      </c>
      <c r="N67" s="123"/>
      <c r="Q67" s="31"/>
      <c r="R67" s="31"/>
    </row>
    <row r="68" spans="1:18" ht="90" customHeight="1" x14ac:dyDescent="0.15">
      <c r="A68" s="224"/>
      <c r="B68" s="227"/>
      <c r="C68" s="128"/>
      <c r="D68" s="228"/>
      <c r="E68" s="206"/>
      <c r="F68" s="175"/>
      <c r="G68" s="177"/>
      <c r="H68" s="179"/>
      <c r="I68" s="128"/>
      <c r="J68" s="128"/>
      <c r="K68" s="128"/>
      <c r="L68" s="126"/>
      <c r="M68" s="128"/>
      <c r="N68" s="124"/>
      <c r="Q68" s="31"/>
      <c r="R68" s="31"/>
    </row>
    <row r="69" spans="1:18" ht="206.25" customHeight="1" x14ac:dyDescent="0.15">
      <c r="A69" s="222" t="s">
        <v>116</v>
      </c>
      <c r="B69" s="225"/>
      <c r="C69" s="180" t="s">
        <v>288</v>
      </c>
      <c r="D69" s="183" t="s">
        <v>337</v>
      </c>
      <c r="E69" s="186" t="s">
        <v>289</v>
      </c>
      <c r="F69" s="38" t="s">
        <v>28</v>
      </c>
      <c r="G69" s="39" t="s">
        <v>329</v>
      </c>
      <c r="H69" s="57">
        <v>10</v>
      </c>
      <c r="I69" s="40">
        <f>SUM(H69:H72)</f>
        <v>27</v>
      </c>
      <c r="J69" s="218" t="s">
        <v>290</v>
      </c>
      <c r="K69" s="180" t="s">
        <v>367</v>
      </c>
      <c r="L69" s="209" t="s">
        <v>138</v>
      </c>
      <c r="M69" s="180" t="s">
        <v>338</v>
      </c>
      <c r="N69" s="204" t="s">
        <v>291</v>
      </c>
      <c r="Q69" s="31"/>
      <c r="R69" s="31"/>
    </row>
    <row r="70" spans="1:18" ht="206.25" customHeight="1" x14ac:dyDescent="0.15">
      <c r="A70" s="223"/>
      <c r="B70" s="226"/>
      <c r="C70" s="181"/>
      <c r="D70" s="184"/>
      <c r="E70" s="187"/>
      <c r="F70" s="41" t="s">
        <v>31</v>
      </c>
      <c r="G70" s="94" t="s">
        <v>110</v>
      </c>
      <c r="H70" s="95">
        <v>0</v>
      </c>
      <c r="I70" s="97" t="s">
        <v>32</v>
      </c>
      <c r="J70" s="219"/>
      <c r="K70" s="181"/>
      <c r="L70" s="210"/>
      <c r="M70" s="181"/>
      <c r="N70" s="123"/>
      <c r="Q70" s="31"/>
      <c r="R70" s="31"/>
    </row>
    <row r="71" spans="1:18" ht="108.75" customHeight="1" x14ac:dyDescent="0.15">
      <c r="A71" s="223"/>
      <c r="B71" s="226"/>
      <c r="C71" s="181"/>
      <c r="D71" s="184"/>
      <c r="E71" s="187"/>
      <c r="F71" s="174" t="s">
        <v>34</v>
      </c>
      <c r="G71" s="176" t="s">
        <v>342</v>
      </c>
      <c r="H71" s="207">
        <v>17</v>
      </c>
      <c r="I71" s="189" t="s">
        <v>343</v>
      </c>
      <c r="J71" s="219"/>
      <c r="K71" s="181"/>
      <c r="L71" s="210"/>
      <c r="M71" s="181"/>
      <c r="N71" s="123"/>
      <c r="Q71" s="31"/>
      <c r="R71" s="31"/>
    </row>
    <row r="72" spans="1:18" ht="108.75" customHeight="1" thickBot="1" x14ac:dyDescent="0.2">
      <c r="A72" s="290"/>
      <c r="B72" s="291"/>
      <c r="C72" s="182"/>
      <c r="D72" s="185"/>
      <c r="E72" s="188"/>
      <c r="F72" s="293"/>
      <c r="G72" s="294"/>
      <c r="H72" s="242"/>
      <c r="I72" s="295"/>
      <c r="J72" s="292"/>
      <c r="K72" s="182"/>
      <c r="L72" s="211"/>
      <c r="M72" s="182"/>
      <c r="N72" s="239"/>
      <c r="Q72" s="31"/>
      <c r="R72" s="31"/>
    </row>
    <row r="73" spans="1:18" ht="37.5" customHeight="1" x14ac:dyDescent="0.15">
      <c r="A73" s="135" t="s">
        <v>5</v>
      </c>
      <c r="B73" s="137" t="s">
        <v>6</v>
      </c>
      <c r="C73" s="140" t="s">
        <v>7</v>
      </c>
      <c r="D73" s="142" t="s">
        <v>8</v>
      </c>
      <c r="E73" s="143"/>
      <c r="F73" s="144" t="s">
        <v>9</v>
      </c>
      <c r="G73" s="145"/>
      <c r="H73" s="145"/>
      <c r="I73" s="146"/>
      <c r="J73" s="142" t="s">
        <v>10</v>
      </c>
      <c r="K73" s="143"/>
      <c r="L73" s="147" t="s">
        <v>11</v>
      </c>
      <c r="M73" s="147"/>
      <c r="N73" s="193" t="s">
        <v>12</v>
      </c>
      <c r="Q73" s="31"/>
      <c r="R73" s="31"/>
    </row>
    <row r="74" spans="1:18" ht="27.6" customHeight="1" x14ac:dyDescent="0.15">
      <c r="A74" s="136"/>
      <c r="B74" s="138"/>
      <c r="C74" s="141"/>
      <c r="D74" s="32" t="s">
        <v>13</v>
      </c>
      <c r="E74" s="32" t="s">
        <v>14</v>
      </c>
      <c r="F74" s="196" t="s">
        <v>15</v>
      </c>
      <c r="G74" s="197"/>
      <c r="H74" s="200" t="s">
        <v>16</v>
      </c>
      <c r="I74" s="200" t="s">
        <v>17</v>
      </c>
      <c r="J74" s="34" t="s">
        <v>18</v>
      </c>
      <c r="K74" s="34" t="s">
        <v>19</v>
      </c>
      <c r="L74" s="131" t="s">
        <v>20</v>
      </c>
      <c r="M74" s="133" t="s">
        <v>11</v>
      </c>
      <c r="N74" s="194"/>
      <c r="Q74" s="31"/>
      <c r="R74" s="31"/>
    </row>
    <row r="75" spans="1:18" ht="49.5" customHeight="1" x14ac:dyDescent="0.15">
      <c r="A75" s="136"/>
      <c r="B75" s="139"/>
      <c r="C75" s="141"/>
      <c r="D75" s="35" t="s">
        <v>21</v>
      </c>
      <c r="E75" s="35" t="s">
        <v>22</v>
      </c>
      <c r="F75" s="213"/>
      <c r="G75" s="214"/>
      <c r="H75" s="215"/>
      <c r="I75" s="215"/>
      <c r="J75" s="36" t="s">
        <v>23</v>
      </c>
      <c r="K75" s="37" t="s">
        <v>24</v>
      </c>
      <c r="L75" s="132"/>
      <c r="M75" s="134"/>
      <c r="N75" s="212"/>
      <c r="Q75" s="31"/>
      <c r="R75" s="31"/>
    </row>
    <row r="76" spans="1:18" s="60" customFormat="1" ht="306.75" customHeight="1" x14ac:dyDescent="0.15">
      <c r="A76" s="151" t="s">
        <v>348</v>
      </c>
      <c r="B76" s="154"/>
      <c r="C76" s="157" t="s">
        <v>147</v>
      </c>
      <c r="D76" s="348" t="s">
        <v>148</v>
      </c>
      <c r="E76" s="160" t="s">
        <v>149</v>
      </c>
      <c r="F76" s="58" t="s">
        <v>238</v>
      </c>
      <c r="G76" s="92" t="s">
        <v>248</v>
      </c>
      <c r="H76" s="51">
        <v>57</v>
      </c>
      <c r="I76" s="40">
        <v>4617</v>
      </c>
      <c r="J76" s="257" t="s">
        <v>369</v>
      </c>
      <c r="K76" s="157" t="s">
        <v>339</v>
      </c>
      <c r="L76" s="255" t="s">
        <v>105</v>
      </c>
      <c r="M76" s="157" t="s">
        <v>368</v>
      </c>
      <c r="N76" s="251" t="s">
        <v>150</v>
      </c>
      <c r="Q76" s="61"/>
      <c r="R76" s="61"/>
    </row>
    <row r="77" spans="1:18" s="60" customFormat="1" ht="306.75" customHeight="1" x14ac:dyDescent="0.15">
      <c r="A77" s="152"/>
      <c r="B77" s="155"/>
      <c r="C77" s="158"/>
      <c r="D77" s="349"/>
      <c r="E77" s="161"/>
      <c r="F77" s="62" t="s">
        <v>239</v>
      </c>
      <c r="G77" s="91" t="s">
        <v>249</v>
      </c>
      <c r="H77" s="95">
        <v>0</v>
      </c>
      <c r="I77" s="101" t="s">
        <v>32</v>
      </c>
      <c r="J77" s="258"/>
      <c r="K77" s="158"/>
      <c r="L77" s="346"/>
      <c r="M77" s="158"/>
      <c r="N77" s="252"/>
      <c r="Q77" s="61"/>
      <c r="R77" s="61"/>
    </row>
    <row r="78" spans="1:18" s="60" customFormat="1" ht="154.5" customHeight="1" x14ac:dyDescent="0.15">
      <c r="A78" s="152"/>
      <c r="B78" s="155"/>
      <c r="C78" s="158"/>
      <c r="D78" s="349"/>
      <c r="E78" s="161"/>
      <c r="F78" s="113" t="s">
        <v>240</v>
      </c>
      <c r="G78" s="115" t="s">
        <v>283</v>
      </c>
      <c r="H78" s="178">
        <v>4560</v>
      </c>
      <c r="I78" s="344" t="s">
        <v>272</v>
      </c>
      <c r="J78" s="258"/>
      <c r="K78" s="158"/>
      <c r="L78" s="346"/>
      <c r="M78" s="158"/>
      <c r="N78" s="252"/>
      <c r="Q78" s="61"/>
      <c r="R78" s="61"/>
    </row>
    <row r="79" spans="1:18" s="60" customFormat="1" ht="154.5" customHeight="1" thickBot="1" x14ac:dyDescent="0.2">
      <c r="A79" s="191"/>
      <c r="B79" s="192"/>
      <c r="C79" s="288"/>
      <c r="D79" s="350"/>
      <c r="E79" s="296"/>
      <c r="F79" s="297"/>
      <c r="G79" s="298"/>
      <c r="H79" s="299"/>
      <c r="I79" s="345"/>
      <c r="J79" s="289"/>
      <c r="K79" s="288"/>
      <c r="L79" s="347"/>
      <c r="M79" s="288"/>
      <c r="N79" s="343"/>
      <c r="Q79" s="61"/>
      <c r="R79" s="61"/>
    </row>
    <row r="80" spans="1:18" ht="37.5" customHeight="1" x14ac:dyDescent="0.15">
      <c r="A80" s="135" t="s">
        <v>5</v>
      </c>
      <c r="B80" s="137" t="s">
        <v>6</v>
      </c>
      <c r="C80" s="140" t="s">
        <v>7</v>
      </c>
      <c r="D80" s="142" t="s">
        <v>8</v>
      </c>
      <c r="E80" s="143"/>
      <c r="F80" s="144" t="s">
        <v>9</v>
      </c>
      <c r="G80" s="145"/>
      <c r="H80" s="145"/>
      <c r="I80" s="146"/>
      <c r="J80" s="142" t="s">
        <v>10</v>
      </c>
      <c r="K80" s="143"/>
      <c r="L80" s="147" t="s">
        <v>11</v>
      </c>
      <c r="M80" s="147"/>
      <c r="N80" s="193" t="s">
        <v>12</v>
      </c>
      <c r="Q80" s="31"/>
      <c r="R80" s="31"/>
    </row>
    <row r="81" spans="1:24" ht="27.6" customHeight="1" x14ac:dyDescent="0.15">
      <c r="A81" s="136"/>
      <c r="B81" s="138"/>
      <c r="C81" s="141"/>
      <c r="D81" s="32" t="s">
        <v>13</v>
      </c>
      <c r="E81" s="32" t="s">
        <v>14</v>
      </c>
      <c r="F81" s="196" t="s">
        <v>15</v>
      </c>
      <c r="G81" s="197"/>
      <c r="H81" s="200" t="s">
        <v>16</v>
      </c>
      <c r="I81" s="200" t="s">
        <v>17</v>
      </c>
      <c r="J81" s="34" t="s">
        <v>18</v>
      </c>
      <c r="K81" s="34" t="s">
        <v>19</v>
      </c>
      <c r="L81" s="131" t="s">
        <v>20</v>
      </c>
      <c r="M81" s="133" t="s">
        <v>11</v>
      </c>
      <c r="N81" s="194"/>
      <c r="Q81" s="31"/>
      <c r="R81" s="31"/>
    </row>
    <row r="82" spans="1:24" ht="49.5" customHeight="1" x14ac:dyDescent="0.15">
      <c r="A82" s="136"/>
      <c r="B82" s="139"/>
      <c r="C82" s="141"/>
      <c r="D82" s="35" t="s">
        <v>21</v>
      </c>
      <c r="E82" s="35" t="s">
        <v>22</v>
      </c>
      <c r="F82" s="213"/>
      <c r="G82" s="214"/>
      <c r="H82" s="215"/>
      <c r="I82" s="215"/>
      <c r="J82" s="36" t="s">
        <v>23</v>
      </c>
      <c r="K82" s="37" t="s">
        <v>24</v>
      </c>
      <c r="L82" s="132"/>
      <c r="M82" s="134"/>
      <c r="N82" s="212"/>
      <c r="Q82" s="31"/>
      <c r="R82" s="31"/>
    </row>
    <row r="83" spans="1:24" s="60" customFormat="1" ht="219.75" customHeight="1" x14ac:dyDescent="0.15">
      <c r="A83" s="151" t="s">
        <v>349</v>
      </c>
      <c r="B83" s="154"/>
      <c r="C83" s="157" t="s">
        <v>151</v>
      </c>
      <c r="D83" s="160" t="s">
        <v>241</v>
      </c>
      <c r="E83" s="160" t="s">
        <v>242</v>
      </c>
      <c r="F83" s="58" t="s">
        <v>238</v>
      </c>
      <c r="G83" s="59" t="s">
        <v>250</v>
      </c>
      <c r="H83" s="40">
        <v>25</v>
      </c>
      <c r="I83" s="40">
        <v>25.5</v>
      </c>
      <c r="J83" s="257" t="s">
        <v>340</v>
      </c>
      <c r="K83" s="157" t="s">
        <v>341</v>
      </c>
      <c r="L83" s="257" t="s">
        <v>29</v>
      </c>
      <c r="M83" s="157" t="s">
        <v>243</v>
      </c>
      <c r="N83" s="251" t="s">
        <v>150</v>
      </c>
      <c r="Q83" s="61"/>
      <c r="R83" s="61"/>
    </row>
    <row r="84" spans="1:24" s="60" customFormat="1" ht="219.75" customHeight="1" x14ac:dyDescent="0.15">
      <c r="A84" s="152"/>
      <c r="B84" s="155"/>
      <c r="C84" s="158"/>
      <c r="D84" s="161"/>
      <c r="E84" s="161"/>
      <c r="F84" s="62" t="s">
        <v>239</v>
      </c>
      <c r="G84" s="63" t="s">
        <v>249</v>
      </c>
      <c r="H84" s="56">
        <v>0</v>
      </c>
      <c r="I84" s="64" t="s">
        <v>32</v>
      </c>
      <c r="J84" s="258"/>
      <c r="K84" s="158"/>
      <c r="L84" s="258"/>
      <c r="M84" s="158"/>
      <c r="N84" s="252"/>
      <c r="Q84" s="61"/>
      <c r="R84" s="61"/>
    </row>
    <row r="85" spans="1:24" s="60" customFormat="1" ht="120.75" customHeight="1" x14ac:dyDescent="0.15">
      <c r="A85" s="152"/>
      <c r="B85" s="155"/>
      <c r="C85" s="158"/>
      <c r="D85" s="161"/>
      <c r="E85" s="161"/>
      <c r="F85" s="113" t="s">
        <v>240</v>
      </c>
      <c r="G85" s="115" t="s">
        <v>273</v>
      </c>
      <c r="H85" s="178">
        <v>0.5</v>
      </c>
      <c r="I85" s="341" t="s">
        <v>274</v>
      </c>
      <c r="J85" s="258"/>
      <c r="K85" s="158"/>
      <c r="L85" s="258"/>
      <c r="M85" s="158"/>
      <c r="N85" s="252"/>
      <c r="Q85" s="61"/>
      <c r="R85" s="61"/>
    </row>
    <row r="86" spans="1:24" s="60" customFormat="1" ht="120.75" customHeight="1" thickBot="1" x14ac:dyDescent="0.2">
      <c r="A86" s="191"/>
      <c r="B86" s="192"/>
      <c r="C86" s="288"/>
      <c r="D86" s="296"/>
      <c r="E86" s="296"/>
      <c r="F86" s="297"/>
      <c r="G86" s="298"/>
      <c r="H86" s="299"/>
      <c r="I86" s="342"/>
      <c r="J86" s="289"/>
      <c r="K86" s="288"/>
      <c r="L86" s="289"/>
      <c r="M86" s="288"/>
      <c r="N86" s="343"/>
      <c r="Q86" s="61"/>
      <c r="R86" s="61"/>
    </row>
    <row r="87" spans="1:24" s="60" customFormat="1" ht="37.5" customHeight="1" thickBot="1" x14ac:dyDescent="0.2">
      <c r="A87" s="283" t="s">
        <v>3</v>
      </c>
      <c r="B87" s="284"/>
      <c r="C87" s="284"/>
      <c r="D87" s="65" t="s">
        <v>92</v>
      </c>
      <c r="E87" s="285" t="str">
        <f>IF(D87="","←施策番号を選択してください。",VLOOKUP(D87,X142:Z200,2,1))</f>
        <v>物流・港湾機能の強化</v>
      </c>
      <c r="F87" s="286"/>
      <c r="G87" s="287"/>
      <c r="H87" s="66"/>
      <c r="I87" s="67"/>
      <c r="J87" s="67"/>
      <c r="K87" s="67"/>
      <c r="L87" s="68"/>
      <c r="M87" s="68"/>
      <c r="N87" s="69"/>
      <c r="O87" s="70"/>
      <c r="P87" s="71"/>
      <c r="Q87" s="72"/>
      <c r="R87" s="70"/>
      <c r="X87" s="73"/>
    </row>
    <row r="88" spans="1:24" s="60" customFormat="1" ht="37.5" customHeight="1" x14ac:dyDescent="0.15">
      <c r="A88" s="260" t="s">
        <v>5</v>
      </c>
      <c r="B88" s="261" t="s">
        <v>6</v>
      </c>
      <c r="C88" s="246" t="s">
        <v>7</v>
      </c>
      <c r="D88" s="265" t="s">
        <v>8</v>
      </c>
      <c r="E88" s="266"/>
      <c r="F88" s="267" t="s">
        <v>9</v>
      </c>
      <c r="G88" s="268"/>
      <c r="H88" s="269"/>
      <c r="I88" s="270"/>
      <c r="J88" s="271" t="s">
        <v>10</v>
      </c>
      <c r="K88" s="272"/>
      <c r="L88" s="273" t="s">
        <v>11</v>
      </c>
      <c r="M88" s="273"/>
      <c r="N88" s="274" t="s">
        <v>12</v>
      </c>
      <c r="Q88" s="61"/>
      <c r="R88" s="61"/>
    </row>
    <row r="89" spans="1:24" s="60" customFormat="1" ht="27.6" customHeight="1" x14ac:dyDescent="0.15">
      <c r="A89" s="260"/>
      <c r="B89" s="262"/>
      <c r="C89" s="264"/>
      <c r="D89" s="74" t="s">
        <v>13</v>
      </c>
      <c r="E89" s="74" t="s">
        <v>14</v>
      </c>
      <c r="F89" s="277" t="s">
        <v>15</v>
      </c>
      <c r="G89" s="278"/>
      <c r="H89" s="281" t="s">
        <v>16</v>
      </c>
      <c r="I89" s="281" t="s">
        <v>17</v>
      </c>
      <c r="J89" s="75" t="s">
        <v>18</v>
      </c>
      <c r="K89" s="75" t="s">
        <v>19</v>
      </c>
      <c r="L89" s="243" t="s">
        <v>20</v>
      </c>
      <c r="M89" s="245" t="s">
        <v>11</v>
      </c>
      <c r="N89" s="275"/>
      <c r="Q89" s="61"/>
      <c r="R89" s="61"/>
    </row>
    <row r="90" spans="1:24" s="60" customFormat="1" ht="49.5" customHeight="1" x14ac:dyDescent="0.15">
      <c r="A90" s="260"/>
      <c r="B90" s="263"/>
      <c r="C90" s="264"/>
      <c r="D90" s="76" t="s">
        <v>21</v>
      </c>
      <c r="E90" s="76" t="s">
        <v>22</v>
      </c>
      <c r="F90" s="279"/>
      <c r="G90" s="280"/>
      <c r="H90" s="282"/>
      <c r="I90" s="282"/>
      <c r="J90" s="77" t="s">
        <v>23</v>
      </c>
      <c r="K90" s="78" t="s">
        <v>24</v>
      </c>
      <c r="L90" s="244"/>
      <c r="M90" s="246"/>
      <c r="N90" s="276"/>
      <c r="Q90" s="61"/>
      <c r="R90" s="61"/>
    </row>
    <row r="91" spans="1:24" s="60" customFormat="1" ht="170.1" customHeight="1" x14ac:dyDescent="0.15">
      <c r="A91" s="151" t="s">
        <v>25</v>
      </c>
      <c r="B91" s="154"/>
      <c r="C91" s="157" t="s">
        <v>155</v>
      </c>
      <c r="D91" s="160" t="s">
        <v>156</v>
      </c>
      <c r="E91" s="160" t="s">
        <v>375</v>
      </c>
      <c r="F91" s="79" t="s">
        <v>28</v>
      </c>
      <c r="G91" s="80" t="s">
        <v>251</v>
      </c>
      <c r="H91" s="81">
        <v>59</v>
      </c>
      <c r="I91" s="81" t="s">
        <v>157</v>
      </c>
      <c r="J91" s="257" t="s">
        <v>226</v>
      </c>
      <c r="K91" s="157" t="s">
        <v>220</v>
      </c>
      <c r="L91" s="255" t="s">
        <v>138</v>
      </c>
      <c r="M91" s="160" t="s">
        <v>228</v>
      </c>
      <c r="N91" s="251" t="s">
        <v>143</v>
      </c>
      <c r="Q91" s="61"/>
      <c r="R91" s="61"/>
    </row>
    <row r="92" spans="1:24" s="60" customFormat="1" ht="170.1" customHeight="1" x14ac:dyDescent="0.15">
      <c r="A92" s="152"/>
      <c r="B92" s="155"/>
      <c r="C92" s="158"/>
      <c r="D92" s="161"/>
      <c r="E92" s="161"/>
      <c r="F92" s="82" t="s">
        <v>31</v>
      </c>
      <c r="G92" s="83" t="s">
        <v>163</v>
      </c>
      <c r="H92" s="84">
        <v>147</v>
      </c>
      <c r="I92" s="64" t="s">
        <v>32</v>
      </c>
      <c r="J92" s="258"/>
      <c r="K92" s="158"/>
      <c r="L92" s="256"/>
      <c r="M92" s="163"/>
      <c r="N92" s="252"/>
      <c r="Q92" s="61"/>
      <c r="R92" s="61"/>
    </row>
    <row r="93" spans="1:24" s="60" customFormat="1" ht="84.95" customHeight="1" x14ac:dyDescent="0.15">
      <c r="A93" s="152"/>
      <c r="B93" s="155"/>
      <c r="C93" s="158"/>
      <c r="D93" s="162"/>
      <c r="E93" s="162"/>
      <c r="F93" s="113" t="s">
        <v>34</v>
      </c>
      <c r="G93" s="115" t="s">
        <v>275</v>
      </c>
      <c r="H93" s="172" t="s">
        <v>146</v>
      </c>
      <c r="I93" s="172" t="s">
        <v>276</v>
      </c>
      <c r="J93" s="258"/>
      <c r="K93" s="158"/>
      <c r="L93" s="254" t="s">
        <v>144</v>
      </c>
      <c r="M93" s="158" t="s">
        <v>145</v>
      </c>
      <c r="N93" s="252"/>
      <c r="Q93" s="61"/>
      <c r="R93" s="61"/>
    </row>
    <row r="94" spans="1:24" s="60" customFormat="1" ht="84.95" customHeight="1" thickBot="1" x14ac:dyDescent="0.2">
      <c r="A94" s="153"/>
      <c r="B94" s="156"/>
      <c r="C94" s="159"/>
      <c r="D94" s="163"/>
      <c r="E94" s="163"/>
      <c r="F94" s="114"/>
      <c r="G94" s="116"/>
      <c r="H94" s="173"/>
      <c r="I94" s="173"/>
      <c r="J94" s="259"/>
      <c r="K94" s="159"/>
      <c r="L94" s="254"/>
      <c r="M94" s="159"/>
      <c r="N94" s="253"/>
      <c r="Q94" s="61"/>
      <c r="R94" s="61"/>
    </row>
    <row r="95" spans="1:24" ht="37.5" customHeight="1" thickBot="1" x14ac:dyDescent="0.2">
      <c r="A95" s="164" t="s">
        <v>3</v>
      </c>
      <c r="B95" s="165"/>
      <c r="C95" s="165"/>
      <c r="D95" s="27" t="s">
        <v>94</v>
      </c>
      <c r="E95" s="166" t="str">
        <f>IF(D95="","←施策番号を選択してください。",VLOOKUP(D95,X142:Z200,2,1))</f>
        <v>勤労者の支援と雇用の創出</v>
      </c>
      <c r="F95" s="167"/>
      <c r="G95" s="168"/>
      <c r="H95" s="28"/>
      <c r="I95" s="29"/>
      <c r="J95" s="29"/>
      <c r="K95" s="29"/>
      <c r="L95" s="30"/>
      <c r="M95" s="30"/>
      <c r="N95" s="23"/>
      <c r="O95" s="24"/>
      <c r="P95" s="25"/>
      <c r="Q95" s="26"/>
      <c r="R95" s="24"/>
      <c r="X95" s="15"/>
    </row>
    <row r="96" spans="1:24" ht="37.5" customHeight="1" x14ac:dyDescent="0.15">
      <c r="A96" s="136" t="s">
        <v>5</v>
      </c>
      <c r="B96" s="148" t="s">
        <v>6</v>
      </c>
      <c r="C96" s="134" t="s">
        <v>7</v>
      </c>
      <c r="D96" s="149" t="s">
        <v>8</v>
      </c>
      <c r="E96" s="150"/>
      <c r="F96" s="229" t="s">
        <v>9</v>
      </c>
      <c r="G96" s="230"/>
      <c r="H96" s="231"/>
      <c r="I96" s="232"/>
      <c r="J96" s="233" t="s">
        <v>10</v>
      </c>
      <c r="K96" s="234"/>
      <c r="L96" s="147" t="s">
        <v>11</v>
      </c>
      <c r="M96" s="147"/>
      <c r="N96" s="193" t="s">
        <v>12</v>
      </c>
      <c r="Q96" s="31"/>
      <c r="R96" s="31"/>
    </row>
    <row r="97" spans="1:24" ht="27.6" customHeight="1" x14ac:dyDescent="0.15">
      <c r="A97" s="136"/>
      <c r="B97" s="138"/>
      <c r="C97" s="141"/>
      <c r="D97" s="32" t="s">
        <v>13</v>
      </c>
      <c r="E97" s="32" t="s">
        <v>14</v>
      </c>
      <c r="F97" s="196" t="s">
        <v>15</v>
      </c>
      <c r="G97" s="197"/>
      <c r="H97" s="200" t="s">
        <v>16</v>
      </c>
      <c r="I97" s="200" t="s">
        <v>17</v>
      </c>
      <c r="J97" s="33" t="s">
        <v>18</v>
      </c>
      <c r="K97" s="33" t="s">
        <v>19</v>
      </c>
      <c r="L97" s="131" t="s">
        <v>20</v>
      </c>
      <c r="M97" s="133" t="s">
        <v>11</v>
      </c>
      <c r="N97" s="194"/>
      <c r="Q97" s="31"/>
      <c r="R97" s="31"/>
    </row>
    <row r="98" spans="1:24" ht="49.5" customHeight="1" x14ac:dyDescent="0.15">
      <c r="A98" s="136"/>
      <c r="B98" s="139"/>
      <c r="C98" s="141"/>
      <c r="D98" s="35" t="s">
        <v>21</v>
      </c>
      <c r="E98" s="35" t="s">
        <v>22</v>
      </c>
      <c r="F98" s="213"/>
      <c r="G98" s="214"/>
      <c r="H98" s="215"/>
      <c r="I98" s="215"/>
      <c r="J98" s="36" t="s">
        <v>23</v>
      </c>
      <c r="K98" s="37" t="s">
        <v>24</v>
      </c>
      <c r="L98" s="132"/>
      <c r="M98" s="134"/>
      <c r="N98" s="212"/>
      <c r="Q98" s="31"/>
      <c r="R98" s="31"/>
    </row>
    <row r="99" spans="1:24" s="86" customFormat="1" ht="216.75" customHeight="1" x14ac:dyDescent="0.15">
      <c r="A99" s="117" t="s">
        <v>25</v>
      </c>
      <c r="B99" s="120"/>
      <c r="C99" s="180" t="s">
        <v>139</v>
      </c>
      <c r="D99" s="186" t="s">
        <v>159</v>
      </c>
      <c r="E99" s="186" t="s">
        <v>221</v>
      </c>
      <c r="F99" s="85" t="s">
        <v>28</v>
      </c>
      <c r="G99" s="96" t="s">
        <v>284</v>
      </c>
      <c r="H99" s="54">
        <v>4</v>
      </c>
      <c r="I99" s="54">
        <v>94</v>
      </c>
      <c r="J99" s="180" t="s">
        <v>370</v>
      </c>
      <c r="K99" s="180" t="s">
        <v>227</v>
      </c>
      <c r="L99" s="209" t="s">
        <v>123</v>
      </c>
      <c r="M99" s="180" t="s">
        <v>140</v>
      </c>
      <c r="N99" s="204" t="s">
        <v>137</v>
      </c>
      <c r="Q99" s="87"/>
      <c r="R99" s="87"/>
    </row>
    <row r="100" spans="1:24" s="86" customFormat="1" ht="216.75" customHeight="1" x14ac:dyDescent="0.15">
      <c r="A100" s="118"/>
      <c r="B100" s="121"/>
      <c r="C100" s="181"/>
      <c r="D100" s="187"/>
      <c r="E100" s="187"/>
      <c r="F100" s="88" t="s">
        <v>31</v>
      </c>
      <c r="G100" s="98" t="s">
        <v>141</v>
      </c>
      <c r="H100" s="99">
        <v>29</v>
      </c>
      <c r="I100" s="101" t="s">
        <v>32</v>
      </c>
      <c r="J100" s="181"/>
      <c r="K100" s="181"/>
      <c r="L100" s="210"/>
      <c r="M100" s="181"/>
      <c r="N100" s="123"/>
      <c r="Q100" s="87"/>
      <c r="R100" s="87"/>
    </row>
    <row r="101" spans="1:24" s="86" customFormat="1" ht="121.5" customHeight="1" x14ac:dyDescent="0.15">
      <c r="A101" s="118"/>
      <c r="B101" s="121"/>
      <c r="C101" s="181"/>
      <c r="D101" s="187"/>
      <c r="E101" s="187"/>
      <c r="F101" s="240" t="s">
        <v>34</v>
      </c>
      <c r="G101" s="205" t="s">
        <v>277</v>
      </c>
      <c r="H101" s="207">
        <v>61</v>
      </c>
      <c r="I101" s="180" t="s">
        <v>285</v>
      </c>
      <c r="J101" s="181"/>
      <c r="K101" s="181"/>
      <c r="L101" s="210"/>
      <c r="M101" s="181"/>
      <c r="N101" s="123"/>
      <c r="Q101" s="87"/>
      <c r="R101" s="87"/>
    </row>
    <row r="102" spans="1:24" s="86" customFormat="1" ht="121.5" customHeight="1" thickBot="1" x14ac:dyDescent="0.2">
      <c r="A102" s="119"/>
      <c r="B102" s="122"/>
      <c r="C102" s="182"/>
      <c r="D102" s="188"/>
      <c r="E102" s="188"/>
      <c r="F102" s="241"/>
      <c r="G102" s="188"/>
      <c r="H102" s="242"/>
      <c r="I102" s="182"/>
      <c r="J102" s="182"/>
      <c r="K102" s="182"/>
      <c r="L102" s="211"/>
      <c r="M102" s="182"/>
      <c r="N102" s="239"/>
      <c r="Q102" s="87"/>
      <c r="R102" s="87"/>
    </row>
    <row r="103" spans="1:24" ht="37.5" customHeight="1" x14ac:dyDescent="0.15">
      <c r="A103" s="135" t="s">
        <v>5</v>
      </c>
      <c r="B103" s="137" t="s">
        <v>6</v>
      </c>
      <c r="C103" s="140" t="s">
        <v>7</v>
      </c>
      <c r="D103" s="142" t="s">
        <v>8</v>
      </c>
      <c r="E103" s="143"/>
      <c r="F103" s="144" t="s">
        <v>9</v>
      </c>
      <c r="G103" s="145"/>
      <c r="H103" s="145"/>
      <c r="I103" s="146"/>
      <c r="J103" s="142" t="s">
        <v>10</v>
      </c>
      <c r="K103" s="143"/>
      <c r="L103" s="147" t="s">
        <v>11</v>
      </c>
      <c r="M103" s="147"/>
      <c r="N103" s="193" t="s">
        <v>12</v>
      </c>
      <c r="Q103" s="31"/>
      <c r="R103" s="31"/>
    </row>
    <row r="104" spans="1:24" ht="27.6" customHeight="1" x14ac:dyDescent="0.15">
      <c r="A104" s="136"/>
      <c r="B104" s="138"/>
      <c r="C104" s="141"/>
      <c r="D104" s="32" t="s">
        <v>13</v>
      </c>
      <c r="E104" s="32" t="s">
        <v>14</v>
      </c>
      <c r="F104" s="196" t="s">
        <v>15</v>
      </c>
      <c r="G104" s="197"/>
      <c r="H104" s="200" t="s">
        <v>16</v>
      </c>
      <c r="I104" s="200" t="s">
        <v>17</v>
      </c>
      <c r="J104" s="34" t="s">
        <v>18</v>
      </c>
      <c r="K104" s="34" t="s">
        <v>19</v>
      </c>
      <c r="L104" s="131" t="s">
        <v>20</v>
      </c>
      <c r="M104" s="133" t="s">
        <v>11</v>
      </c>
      <c r="N104" s="194"/>
      <c r="Q104" s="31"/>
      <c r="R104" s="31"/>
    </row>
    <row r="105" spans="1:24" ht="49.5" customHeight="1" x14ac:dyDescent="0.15">
      <c r="A105" s="136"/>
      <c r="B105" s="139"/>
      <c r="C105" s="141"/>
      <c r="D105" s="35" t="s">
        <v>21</v>
      </c>
      <c r="E105" s="35" t="s">
        <v>22</v>
      </c>
      <c r="F105" s="213"/>
      <c r="G105" s="214"/>
      <c r="H105" s="215"/>
      <c r="I105" s="215"/>
      <c r="J105" s="36" t="s">
        <v>23</v>
      </c>
      <c r="K105" s="37" t="s">
        <v>24</v>
      </c>
      <c r="L105" s="132"/>
      <c r="M105" s="134"/>
      <c r="N105" s="212"/>
      <c r="Q105" s="31"/>
      <c r="R105" s="31"/>
    </row>
    <row r="106" spans="1:24" ht="336.75" customHeight="1" x14ac:dyDescent="0.15">
      <c r="A106" s="222" t="s">
        <v>111</v>
      </c>
      <c r="B106" s="225"/>
      <c r="C106" s="180" t="s">
        <v>160</v>
      </c>
      <c r="D106" s="247" t="s">
        <v>261</v>
      </c>
      <c r="E106" s="180" t="s">
        <v>164</v>
      </c>
      <c r="F106" s="38" t="s">
        <v>28</v>
      </c>
      <c r="G106" s="2" t="s">
        <v>331</v>
      </c>
      <c r="H106" s="54">
        <v>32</v>
      </c>
      <c r="I106" s="54">
        <v>58</v>
      </c>
      <c r="J106" s="180" t="s">
        <v>222</v>
      </c>
      <c r="K106" s="180" t="s">
        <v>323</v>
      </c>
      <c r="L106" s="1" t="s">
        <v>105</v>
      </c>
      <c r="M106" s="2" t="s">
        <v>324</v>
      </c>
      <c r="N106" s="204" t="s">
        <v>137</v>
      </c>
      <c r="Q106" s="31"/>
      <c r="R106" s="31"/>
    </row>
    <row r="107" spans="1:24" ht="237.75" customHeight="1" x14ac:dyDescent="0.15">
      <c r="A107" s="223"/>
      <c r="B107" s="226"/>
      <c r="C107" s="181"/>
      <c r="D107" s="248"/>
      <c r="E107" s="181"/>
      <c r="F107" s="41" t="s">
        <v>31</v>
      </c>
      <c r="G107" s="4" t="s">
        <v>286</v>
      </c>
      <c r="H107" s="55">
        <v>0</v>
      </c>
      <c r="I107" s="44" t="s">
        <v>32</v>
      </c>
      <c r="J107" s="181"/>
      <c r="K107" s="181"/>
      <c r="L107" s="3" t="s">
        <v>105</v>
      </c>
      <c r="M107" s="4" t="s">
        <v>325</v>
      </c>
      <c r="N107" s="123"/>
      <c r="Q107" s="31"/>
      <c r="R107" s="31"/>
    </row>
    <row r="108" spans="1:24" ht="138.75" customHeight="1" x14ac:dyDescent="0.15">
      <c r="A108" s="223"/>
      <c r="B108" s="226"/>
      <c r="C108" s="181"/>
      <c r="D108" s="248"/>
      <c r="E108" s="181"/>
      <c r="F108" s="174" t="s">
        <v>34</v>
      </c>
      <c r="G108" s="205" t="s">
        <v>287</v>
      </c>
      <c r="H108" s="207">
        <v>26.3</v>
      </c>
      <c r="I108" s="205" t="s">
        <v>278</v>
      </c>
      <c r="J108" s="181"/>
      <c r="K108" s="181"/>
      <c r="L108" s="216" t="s">
        <v>138</v>
      </c>
      <c r="M108" s="205" t="s">
        <v>326</v>
      </c>
      <c r="N108" s="123"/>
      <c r="Q108" s="31"/>
      <c r="R108" s="31"/>
    </row>
    <row r="109" spans="1:24" ht="138.75" customHeight="1" thickBot="1" x14ac:dyDescent="0.2">
      <c r="A109" s="224"/>
      <c r="B109" s="227"/>
      <c r="C109" s="128"/>
      <c r="D109" s="249"/>
      <c r="E109" s="128"/>
      <c r="F109" s="175"/>
      <c r="G109" s="188"/>
      <c r="H109" s="208"/>
      <c r="I109" s="206"/>
      <c r="J109" s="128"/>
      <c r="K109" s="128"/>
      <c r="L109" s="217"/>
      <c r="M109" s="206"/>
      <c r="N109" s="124"/>
      <c r="Q109" s="31"/>
      <c r="R109" s="31"/>
    </row>
    <row r="110" spans="1:24" ht="37.5" customHeight="1" thickBot="1" x14ac:dyDescent="0.2">
      <c r="A110" s="164" t="s">
        <v>3</v>
      </c>
      <c r="B110" s="165"/>
      <c r="C110" s="165"/>
      <c r="D110" s="27" t="s">
        <v>96</v>
      </c>
      <c r="E110" s="166" t="str">
        <f>IF(D110="","←施策番号を選択してください。",VLOOKUP(D110,X146:Z204,2,1))</f>
        <v>新鮮で安全・安心な農畜産物の安定供給</v>
      </c>
      <c r="F110" s="167"/>
      <c r="G110" s="168"/>
      <c r="H110" s="28"/>
      <c r="I110" s="29"/>
      <c r="J110" s="29"/>
      <c r="K110" s="29"/>
      <c r="L110" s="30"/>
      <c r="M110" s="30"/>
      <c r="N110" s="23"/>
      <c r="O110" s="24"/>
      <c r="P110" s="25"/>
      <c r="Q110" s="26"/>
      <c r="R110" s="24"/>
      <c r="X110" s="15"/>
    </row>
    <row r="111" spans="1:24" ht="37.5" customHeight="1" x14ac:dyDescent="0.15">
      <c r="A111" s="136" t="s">
        <v>5</v>
      </c>
      <c r="B111" s="148" t="s">
        <v>6</v>
      </c>
      <c r="C111" s="134" t="s">
        <v>7</v>
      </c>
      <c r="D111" s="149" t="s">
        <v>8</v>
      </c>
      <c r="E111" s="150"/>
      <c r="F111" s="229" t="s">
        <v>9</v>
      </c>
      <c r="G111" s="230"/>
      <c r="H111" s="231"/>
      <c r="I111" s="232"/>
      <c r="J111" s="233" t="s">
        <v>10</v>
      </c>
      <c r="K111" s="234"/>
      <c r="L111" s="147" t="s">
        <v>11</v>
      </c>
      <c r="M111" s="147"/>
      <c r="N111" s="193" t="s">
        <v>12</v>
      </c>
      <c r="Q111" s="31"/>
      <c r="R111" s="31"/>
    </row>
    <row r="112" spans="1:24" ht="27.6" customHeight="1" x14ac:dyDescent="0.15">
      <c r="A112" s="136"/>
      <c r="B112" s="138"/>
      <c r="C112" s="141"/>
      <c r="D112" s="32" t="s">
        <v>13</v>
      </c>
      <c r="E112" s="32" t="s">
        <v>14</v>
      </c>
      <c r="F112" s="196" t="s">
        <v>15</v>
      </c>
      <c r="G112" s="197"/>
      <c r="H112" s="200" t="s">
        <v>16</v>
      </c>
      <c r="I112" s="200" t="s">
        <v>17</v>
      </c>
      <c r="J112" s="33" t="s">
        <v>18</v>
      </c>
      <c r="K112" s="33" t="s">
        <v>19</v>
      </c>
      <c r="L112" s="131" t="s">
        <v>20</v>
      </c>
      <c r="M112" s="133" t="s">
        <v>11</v>
      </c>
      <c r="N112" s="194"/>
      <c r="Q112" s="31"/>
      <c r="R112" s="31"/>
    </row>
    <row r="113" spans="1:24" ht="49.5" customHeight="1" x14ac:dyDescent="0.15">
      <c r="A113" s="136"/>
      <c r="B113" s="139"/>
      <c r="C113" s="141"/>
      <c r="D113" s="35" t="s">
        <v>21</v>
      </c>
      <c r="E113" s="35" t="s">
        <v>22</v>
      </c>
      <c r="F113" s="213"/>
      <c r="G113" s="214"/>
      <c r="H113" s="215"/>
      <c r="I113" s="215"/>
      <c r="J113" s="36" t="s">
        <v>23</v>
      </c>
      <c r="K113" s="37" t="s">
        <v>24</v>
      </c>
      <c r="L113" s="132"/>
      <c r="M113" s="134"/>
      <c r="N113" s="212"/>
      <c r="Q113" s="31"/>
      <c r="R113" s="31"/>
    </row>
    <row r="114" spans="1:24" ht="130.5" customHeight="1" x14ac:dyDescent="0.15">
      <c r="A114" s="222" t="s">
        <v>25</v>
      </c>
      <c r="B114" s="225"/>
      <c r="C114" s="180" t="s">
        <v>304</v>
      </c>
      <c r="D114" s="183" t="s">
        <v>305</v>
      </c>
      <c r="E114" s="186" t="s">
        <v>306</v>
      </c>
      <c r="F114" s="38" t="s">
        <v>28</v>
      </c>
      <c r="G114" s="50" t="s">
        <v>307</v>
      </c>
      <c r="H114" s="51">
        <v>110</v>
      </c>
      <c r="I114" s="40">
        <f>SUM(H114:H117)</f>
        <v>267</v>
      </c>
      <c r="J114" s="218" t="s">
        <v>308</v>
      </c>
      <c r="K114" s="180" t="s">
        <v>309</v>
      </c>
      <c r="L114" s="221" t="s">
        <v>180</v>
      </c>
      <c r="M114" s="180" t="s">
        <v>310</v>
      </c>
      <c r="N114" s="204" t="s">
        <v>311</v>
      </c>
      <c r="Q114" s="31"/>
      <c r="R114" s="31"/>
    </row>
    <row r="115" spans="1:24" ht="147" customHeight="1" x14ac:dyDescent="0.15">
      <c r="A115" s="223"/>
      <c r="B115" s="226"/>
      <c r="C115" s="181"/>
      <c r="D115" s="184"/>
      <c r="E115" s="187"/>
      <c r="F115" s="41" t="s">
        <v>31</v>
      </c>
      <c r="G115" s="52" t="s">
        <v>327</v>
      </c>
      <c r="H115" s="43">
        <v>41</v>
      </c>
      <c r="I115" s="44" t="s">
        <v>32</v>
      </c>
      <c r="J115" s="219"/>
      <c r="K115" s="181"/>
      <c r="L115" s="129"/>
      <c r="M115" s="181"/>
      <c r="N115" s="123"/>
      <c r="Q115" s="31"/>
      <c r="R115" s="31"/>
    </row>
    <row r="116" spans="1:24" ht="120" customHeight="1" x14ac:dyDescent="0.15">
      <c r="A116" s="223"/>
      <c r="B116" s="226"/>
      <c r="C116" s="181"/>
      <c r="D116" s="184"/>
      <c r="E116" s="187"/>
      <c r="F116" s="174" t="s">
        <v>34</v>
      </c>
      <c r="G116" s="235" t="s">
        <v>332</v>
      </c>
      <c r="H116" s="237">
        <v>116</v>
      </c>
      <c r="I116" s="189" t="s">
        <v>336</v>
      </c>
      <c r="J116" s="219"/>
      <c r="K116" s="181"/>
      <c r="L116" s="129"/>
      <c r="M116" s="181"/>
      <c r="N116" s="123"/>
      <c r="Q116" s="31"/>
      <c r="R116" s="31"/>
    </row>
    <row r="117" spans="1:24" ht="120" customHeight="1" x14ac:dyDescent="0.15">
      <c r="A117" s="224"/>
      <c r="B117" s="227"/>
      <c r="C117" s="128"/>
      <c r="D117" s="228"/>
      <c r="E117" s="206"/>
      <c r="F117" s="175"/>
      <c r="G117" s="236"/>
      <c r="H117" s="238"/>
      <c r="I117" s="190"/>
      <c r="J117" s="220"/>
      <c r="K117" s="128"/>
      <c r="L117" s="217"/>
      <c r="M117" s="128"/>
      <c r="N117" s="124"/>
      <c r="Q117" s="31"/>
      <c r="R117" s="31"/>
    </row>
    <row r="118" spans="1:24" ht="135" customHeight="1" x14ac:dyDescent="0.15">
      <c r="A118" s="222" t="s">
        <v>111</v>
      </c>
      <c r="B118" s="225"/>
      <c r="C118" s="180" t="s">
        <v>292</v>
      </c>
      <c r="D118" s="183" t="s">
        <v>293</v>
      </c>
      <c r="E118" s="186" t="s">
        <v>294</v>
      </c>
      <c r="F118" s="38" t="s">
        <v>28</v>
      </c>
      <c r="G118" s="39" t="s">
        <v>330</v>
      </c>
      <c r="H118" s="40">
        <v>1</v>
      </c>
      <c r="I118" s="40">
        <f>SUM(H118:H121)</f>
        <v>284</v>
      </c>
      <c r="J118" s="218" t="s">
        <v>295</v>
      </c>
      <c r="K118" s="180" t="s">
        <v>296</v>
      </c>
      <c r="L118" s="1" t="s">
        <v>105</v>
      </c>
      <c r="M118" s="2" t="s">
        <v>297</v>
      </c>
      <c r="N118" s="204" t="s">
        <v>298</v>
      </c>
      <c r="Q118" s="31"/>
      <c r="R118" s="31"/>
    </row>
    <row r="119" spans="1:24" ht="135" customHeight="1" x14ac:dyDescent="0.15">
      <c r="A119" s="223"/>
      <c r="B119" s="226"/>
      <c r="C119" s="181"/>
      <c r="D119" s="184"/>
      <c r="E119" s="187"/>
      <c r="F119" s="41" t="s">
        <v>31</v>
      </c>
      <c r="G119" s="42" t="s">
        <v>110</v>
      </c>
      <c r="H119" s="43">
        <v>0</v>
      </c>
      <c r="I119" s="44" t="s">
        <v>32</v>
      </c>
      <c r="J119" s="219"/>
      <c r="K119" s="181"/>
      <c r="L119" s="1" t="s">
        <v>105</v>
      </c>
      <c r="M119" s="4" t="s">
        <v>299</v>
      </c>
      <c r="N119" s="123"/>
      <c r="Q119" s="31"/>
      <c r="R119" s="31"/>
    </row>
    <row r="120" spans="1:24" ht="101.25" customHeight="1" x14ac:dyDescent="0.15">
      <c r="A120" s="223"/>
      <c r="B120" s="226"/>
      <c r="C120" s="181"/>
      <c r="D120" s="184"/>
      <c r="E120" s="187"/>
      <c r="F120" s="174" t="s">
        <v>34</v>
      </c>
      <c r="G120" s="176" t="s">
        <v>334</v>
      </c>
      <c r="H120" s="178">
        <v>283</v>
      </c>
      <c r="I120" s="180" t="s">
        <v>333</v>
      </c>
      <c r="J120" s="219"/>
      <c r="K120" s="181"/>
      <c r="L120" s="216"/>
      <c r="M120" s="205"/>
      <c r="N120" s="123"/>
      <c r="Q120" s="31"/>
      <c r="R120" s="31"/>
    </row>
    <row r="121" spans="1:24" ht="101.25" customHeight="1" thickBot="1" x14ac:dyDescent="0.2">
      <c r="A121" s="224"/>
      <c r="B121" s="227"/>
      <c r="C121" s="128"/>
      <c r="D121" s="228"/>
      <c r="E121" s="206"/>
      <c r="F121" s="175"/>
      <c r="G121" s="177"/>
      <c r="H121" s="179"/>
      <c r="I121" s="128"/>
      <c r="J121" s="220"/>
      <c r="K121" s="128"/>
      <c r="L121" s="217"/>
      <c r="M121" s="206"/>
      <c r="N121" s="124"/>
      <c r="Q121" s="31"/>
      <c r="R121" s="31"/>
    </row>
    <row r="122" spans="1:24" ht="37.5" customHeight="1" thickBot="1" x14ac:dyDescent="0.2">
      <c r="A122" s="164" t="s">
        <v>3</v>
      </c>
      <c r="B122" s="165"/>
      <c r="C122" s="165"/>
      <c r="D122" s="27" t="s">
        <v>100</v>
      </c>
      <c r="E122" s="166" t="str">
        <f>IF(D122="","←施策番号を選択してください。",VLOOKUP(D122,X146:Z204,2,1))</f>
        <v>農村と森林の持つ多面的機能の活用</v>
      </c>
      <c r="F122" s="167"/>
      <c r="G122" s="168"/>
      <c r="H122" s="28"/>
      <c r="I122" s="29"/>
      <c r="J122" s="29"/>
      <c r="K122" s="29"/>
      <c r="L122" s="30"/>
      <c r="M122" s="30"/>
      <c r="N122" s="23"/>
      <c r="O122" s="24"/>
      <c r="P122" s="25"/>
      <c r="Q122" s="26"/>
      <c r="R122" s="24"/>
      <c r="X122" s="15"/>
    </row>
    <row r="123" spans="1:24" ht="37.5" customHeight="1" x14ac:dyDescent="0.15">
      <c r="A123" s="136" t="s">
        <v>5</v>
      </c>
      <c r="B123" s="148" t="s">
        <v>6</v>
      </c>
      <c r="C123" s="134" t="s">
        <v>7</v>
      </c>
      <c r="D123" s="149" t="s">
        <v>8</v>
      </c>
      <c r="E123" s="150"/>
      <c r="F123" s="229" t="s">
        <v>9</v>
      </c>
      <c r="G123" s="230"/>
      <c r="H123" s="231"/>
      <c r="I123" s="232"/>
      <c r="J123" s="233" t="s">
        <v>10</v>
      </c>
      <c r="K123" s="234"/>
      <c r="L123" s="147" t="s">
        <v>11</v>
      </c>
      <c r="M123" s="147"/>
      <c r="N123" s="193" t="s">
        <v>12</v>
      </c>
      <c r="Q123" s="31"/>
      <c r="R123" s="31"/>
    </row>
    <row r="124" spans="1:24" ht="27.6" customHeight="1" x14ac:dyDescent="0.15">
      <c r="A124" s="136"/>
      <c r="B124" s="138"/>
      <c r="C124" s="141"/>
      <c r="D124" s="32" t="s">
        <v>13</v>
      </c>
      <c r="E124" s="32" t="s">
        <v>14</v>
      </c>
      <c r="F124" s="196" t="s">
        <v>15</v>
      </c>
      <c r="G124" s="197"/>
      <c r="H124" s="200" t="s">
        <v>16</v>
      </c>
      <c r="I124" s="200" t="s">
        <v>17</v>
      </c>
      <c r="J124" s="33" t="s">
        <v>18</v>
      </c>
      <c r="K124" s="33" t="s">
        <v>19</v>
      </c>
      <c r="L124" s="131" t="s">
        <v>20</v>
      </c>
      <c r="M124" s="133" t="s">
        <v>11</v>
      </c>
      <c r="N124" s="194"/>
      <c r="Q124" s="31"/>
      <c r="R124" s="31"/>
    </row>
    <row r="125" spans="1:24" ht="49.5" customHeight="1" x14ac:dyDescent="0.15">
      <c r="A125" s="136"/>
      <c r="B125" s="139"/>
      <c r="C125" s="141"/>
      <c r="D125" s="35" t="s">
        <v>21</v>
      </c>
      <c r="E125" s="35" t="s">
        <v>22</v>
      </c>
      <c r="F125" s="213"/>
      <c r="G125" s="214"/>
      <c r="H125" s="215"/>
      <c r="I125" s="215"/>
      <c r="J125" s="36" t="s">
        <v>23</v>
      </c>
      <c r="K125" s="37" t="s">
        <v>24</v>
      </c>
      <c r="L125" s="132"/>
      <c r="M125" s="134"/>
      <c r="N125" s="212"/>
      <c r="Q125" s="31"/>
      <c r="R125" s="31"/>
    </row>
    <row r="126" spans="1:24" ht="263.25" customHeight="1" x14ac:dyDescent="0.15">
      <c r="A126" s="222" t="s">
        <v>25</v>
      </c>
      <c r="B126" s="225"/>
      <c r="C126" s="180" t="s">
        <v>300</v>
      </c>
      <c r="D126" s="183" t="s">
        <v>301</v>
      </c>
      <c r="E126" s="186" t="s">
        <v>302</v>
      </c>
      <c r="F126" s="38" t="s">
        <v>28</v>
      </c>
      <c r="G126" s="39" t="s">
        <v>303</v>
      </c>
      <c r="H126" s="40">
        <v>11</v>
      </c>
      <c r="I126" s="40">
        <f>SUM(H126:H129)</f>
        <v>123</v>
      </c>
      <c r="J126" s="218" t="s">
        <v>346</v>
      </c>
      <c r="K126" s="180" t="s">
        <v>345</v>
      </c>
      <c r="L126" s="221" t="s">
        <v>105</v>
      </c>
      <c r="M126" s="180" t="s">
        <v>328</v>
      </c>
      <c r="N126" s="204" t="s">
        <v>291</v>
      </c>
      <c r="Q126" s="31"/>
      <c r="R126" s="31"/>
    </row>
    <row r="127" spans="1:24" ht="263.25" customHeight="1" x14ac:dyDescent="0.15">
      <c r="A127" s="223"/>
      <c r="B127" s="226"/>
      <c r="C127" s="181"/>
      <c r="D127" s="184"/>
      <c r="E127" s="187"/>
      <c r="F127" s="41" t="s">
        <v>31</v>
      </c>
      <c r="G127" s="45" t="s">
        <v>347</v>
      </c>
      <c r="H127" s="43">
        <v>14</v>
      </c>
      <c r="I127" s="44" t="s">
        <v>32</v>
      </c>
      <c r="J127" s="219"/>
      <c r="K127" s="181"/>
      <c r="L127" s="129"/>
      <c r="M127" s="181"/>
      <c r="N127" s="123"/>
      <c r="Q127" s="31"/>
      <c r="R127" s="31"/>
    </row>
    <row r="128" spans="1:24" ht="151.5" customHeight="1" x14ac:dyDescent="0.15">
      <c r="A128" s="223"/>
      <c r="B128" s="226"/>
      <c r="C128" s="181"/>
      <c r="D128" s="184"/>
      <c r="E128" s="187"/>
      <c r="F128" s="174" t="s">
        <v>34</v>
      </c>
      <c r="G128" s="205" t="s">
        <v>344</v>
      </c>
      <c r="H128" s="207">
        <v>98</v>
      </c>
      <c r="I128" s="189" t="s">
        <v>335</v>
      </c>
      <c r="J128" s="219"/>
      <c r="K128" s="181"/>
      <c r="L128" s="129"/>
      <c r="M128" s="181"/>
      <c r="N128" s="123"/>
      <c r="Q128" s="31"/>
      <c r="R128" s="31"/>
    </row>
    <row r="129" spans="1:25" ht="151.5" customHeight="1" x14ac:dyDescent="0.15">
      <c r="A129" s="224"/>
      <c r="B129" s="227"/>
      <c r="C129" s="128"/>
      <c r="D129" s="228"/>
      <c r="E129" s="206"/>
      <c r="F129" s="175"/>
      <c r="G129" s="206"/>
      <c r="H129" s="208"/>
      <c r="I129" s="190"/>
      <c r="J129" s="220"/>
      <c r="K129" s="128"/>
      <c r="L129" s="217"/>
      <c r="M129" s="128"/>
      <c r="N129" s="124"/>
      <c r="Q129" s="31"/>
      <c r="R129" s="31"/>
    </row>
    <row r="130" spans="1:25" x14ac:dyDescent="0.15">
      <c r="I130" s="10"/>
      <c r="V130" s="10" t="s">
        <v>165</v>
      </c>
      <c r="X130" s="89" t="s">
        <v>166</v>
      </c>
      <c r="Y130" s="15" t="s">
        <v>167</v>
      </c>
    </row>
    <row r="131" spans="1:25" x14ac:dyDescent="0.15">
      <c r="I131" s="10"/>
      <c r="V131" s="10" t="s">
        <v>168</v>
      </c>
      <c r="X131" s="89" t="s">
        <v>169</v>
      </c>
      <c r="Y131" s="15" t="s">
        <v>170</v>
      </c>
    </row>
    <row r="132" spans="1:25" x14ac:dyDescent="0.15">
      <c r="I132" s="10"/>
      <c r="V132" s="10" t="s">
        <v>171</v>
      </c>
      <c r="X132" s="89" t="s">
        <v>172</v>
      </c>
      <c r="Y132" s="15" t="s">
        <v>173</v>
      </c>
    </row>
    <row r="133" spans="1:25" x14ac:dyDescent="0.15">
      <c r="I133" s="10"/>
      <c r="V133" s="10" t="s">
        <v>174</v>
      </c>
      <c r="X133" s="89" t="s">
        <v>175</v>
      </c>
      <c r="Y133" s="15" t="s">
        <v>176</v>
      </c>
    </row>
    <row r="134" spans="1:25" x14ac:dyDescent="0.15">
      <c r="I134" s="10"/>
      <c r="V134" s="10" t="s">
        <v>177</v>
      </c>
      <c r="X134" s="89" t="s">
        <v>178</v>
      </c>
      <c r="Y134" s="15" t="s">
        <v>179</v>
      </c>
    </row>
    <row r="135" spans="1:25" x14ac:dyDescent="0.15">
      <c r="I135" s="10"/>
      <c r="V135" s="10" t="s">
        <v>180</v>
      </c>
      <c r="X135" s="89" t="s">
        <v>181</v>
      </c>
      <c r="Y135" s="15" t="s">
        <v>182</v>
      </c>
    </row>
    <row r="136" spans="1:25" x14ac:dyDescent="0.15">
      <c r="I136" s="10"/>
      <c r="V136" s="10" t="s">
        <v>183</v>
      </c>
      <c r="X136" s="89" t="s">
        <v>184</v>
      </c>
      <c r="Y136" s="15" t="s">
        <v>185</v>
      </c>
    </row>
    <row r="137" spans="1:25" x14ac:dyDescent="0.15">
      <c r="I137" s="10"/>
      <c r="V137" s="10" t="s">
        <v>186</v>
      </c>
      <c r="X137" s="89" t="s">
        <v>187</v>
      </c>
      <c r="Y137" s="15" t="s">
        <v>188</v>
      </c>
    </row>
    <row r="138" spans="1:25" x14ac:dyDescent="0.15">
      <c r="I138" s="10"/>
      <c r="X138" s="89" t="s">
        <v>187</v>
      </c>
      <c r="Y138" s="15" t="s">
        <v>189</v>
      </c>
    </row>
    <row r="139" spans="1:25" x14ac:dyDescent="0.15">
      <c r="I139" s="10"/>
      <c r="X139" s="89" t="s">
        <v>190</v>
      </c>
      <c r="Y139" s="15" t="s">
        <v>191</v>
      </c>
    </row>
    <row r="140" spans="1:25" x14ac:dyDescent="0.15">
      <c r="I140" s="10"/>
      <c r="X140" s="89" t="s">
        <v>192</v>
      </c>
      <c r="Y140" s="15" t="s">
        <v>193</v>
      </c>
    </row>
    <row r="141" spans="1:25" x14ac:dyDescent="0.15">
      <c r="I141" s="10"/>
      <c r="X141" s="89" t="s">
        <v>194</v>
      </c>
      <c r="Y141" s="15" t="s">
        <v>195</v>
      </c>
    </row>
    <row r="142" spans="1:25" x14ac:dyDescent="0.15">
      <c r="I142" s="10"/>
      <c r="X142" s="89" t="s">
        <v>196</v>
      </c>
      <c r="Y142" s="15" t="s">
        <v>197</v>
      </c>
    </row>
    <row r="143" spans="1:25" x14ac:dyDescent="0.15">
      <c r="I143" s="10"/>
      <c r="X143" s="89" t="s">
        <v>198</v>
      </c>
      <c r="Y143" s="15" t="s">
        <v>199</v>
      </c>
    </row>
    <row r="144" spans="1:25" x14ac:dyDescent="0.15">
      <c r="I144" s="10"/>
      <c r="X144" s="89" t="s">
        <v>200</v>
      </c>
      <c r="Y144" s="15" t="s">
        <v>201</v>
      </c>
    </row>
    <row r="145" spans="24:25" x14ac:dyDescent="0.15">
      <c r="X145" s="89" t="s">
        <v>202</v>
      </c>
      <c r="Y145" s="15" t="s">
        <v>203</v>
      </c>
    </row>
    <row r="146" spans="24:25" x14ac:dyDescent="0.15">
      <c r="X146" s="89" t="s">
        <v>204</v>
      </c>
      <c r="Y146" s="15" t="s">
        <v>205</v>
      </c>
    </row>
    <row r="147" spans="24:25" x14ac:dyDescent="0.15">
      <c r="X147" s="89" t="s">
        <v>206</v>
      </c>
      <c r="Y147" s="15" t="s">
        <v>207</v>
      </c>
    </row>
    <row r="148" spans="24:25" x14ac:dyDescent="0.15">
      <c r="X148" s="89" t="s">
        <v>208</v>
      </c>
      <c r="Y148" s="15" t="s">
        <v>209</v>
      </c>
    </row>
    <row r="149" spans="24:25" x14ac:dyDescent="0.15">
      <c r="X149" s="89" t="s">
        <v>210</v>
      </c>
      <c r="Y149" s="15" t="s">
        <v>211</v>
      </c>
    </row>
    <row r="150" spans="24:25" x14ac:dyDescent="0.15">
      <c r="X150" s="89" t="s">
        <v>212</v>
      </c>
      <c r="Y150" s="15" t="s">
        <v>213</v>
      </c>
    </row>
    <row r="151" spans="24:25" x14ac:dyDescent="0.15">
      <c r="X151" s="89" t="s">
        <v>214</v>
      </c>
      <c r="Y151" s="15" t="s">
        <v>215</v>
      </c>
    </row>
    <row r="152" spans="24:25" x14ac:dyDescent="0.15">
      <c r="X152" s="89" t="s">
        <v>216</v>
      </c>
      <c r="Y152" s="15" t="s">
        <v>217</v>
      </c>
    </row>
    <row r="153" spans="24:25" x14ac:dyDescent="0.15">
      <c r="X153" s="89" t="s">
        <v>218</v>
      </c>
      <c r="Y153" s="15" t="s">
        <v>219</v>
      </c>
    </row>
    <row r="154" spans="24:25" x14ac:dyDescent="0.15">
      <c r="X154" s="89" t="s">
        <v>35</v>
      </c>
      <c r="Y154" s="15" t="s">
        <v>36</v>
      </c>
    </row>
    <row r="155" spans="24:25" x14ac:dyDescent="0.15">
      <c r="X155" s="89" t="s">
        <v>4</v>
      </c>
      <c r="Y155" s="15" t="s">
        <v>37</v>
      </c>
    </row>
    <row r="156" spans="24:25" x14ac:dyDescent="0.15">
      <c r="X156" s="89" t="s">
        <v>38</v>
      </c>
      <c r="Y156" s="15" t="s">
        <v>39</v>
      </c>
    </row>
    <row r="157" spans="24:25" x14ac:dyDescent="0.15">
      <c r="X157" s="89" t="s">
        <v>40</v>
      </c>
      <c r="Y157" s="15" t="s">
        <v>41</v>
      </c>
    </row>
    <row r="158" spans="24:25" x14ac:dyDescent="0.15">
      <c r="X158" s="89" t="s">
        <v>42</v>
      </c>
      <c r="Y158" s="15" t="s">
        <v>43</v>
      </c>
    </row>
    <row r="159" spans="24:25" x14ac:dyDescent="0.15">
      <c r="X159" s="89" t="s">
        <v>44</v>
      </c>
      <c r="Y159" s="15" t="s">
        <v>45</v>
      </c>
    </row>
    <row r="160" spans="24:25" x14ac:dyDescent="0.15">
      <c r="X160" s="89" t="s">
        <v>46</v>
      </c>
      <c r="Y160" s="15" t="s">
        <v>47</v>
      </c>
    </row>
    <row r="161" spans="24:25" x14ac:dyDescent="0.15">
      <c r="X161" s="89" t="s">
        <v>48</v>
      </c>
      <c r="Y161" s="15" t="s">
        <v>49</v>
      </c>
    </row>
    <row r="162" spans="24:25" x14ac:dyDescent="0.15">
      <c r="X162" s="89" t="s">
        <v>50</v>
      </c>
      <c r="Y162" s="15" t="s">
        <v>51</v>
      </c>
    </row>
    <row r="163" spans="24:25" x14ac:dyDescent="0.15">
      <c r="X163" s="89" t="s">
        <v>52</v>
      </c>
      <c r="Y163" s="15" t="s">
        <v>53</v>
      </c>
    </row>
    <row r="164" spans="24:25" x14ac:dyDescent="0.15">
      <c r="X164" s="89" t="s">
        <v>54</v>
      </c>
      <c r="Y164" s="15" t="s">
        <v>55</v>
      </c>
    </row>
    <row r="165" spans="24:25" x14ac:dyDescent="0.15">
      <c r="X165" s="89" t="s">
        <v>56</v>
      </c>
      <c r="Y165" s="15" t="s">
        <v>57</v>
      </c>
    </row>
    <row r="166" spans="24:25" x14ac:dyDescent="0.15">
      <c r="X166" s="89" t="s">
        <v>58</v>
      </c>
      <c r="Y166" s="15" t="s">
        <v>59</v>
      </c>
    </row>
    <row r="167" spans="24:25" x14ac:dyDescent="0.15">
      <c r="X167" s="89" t="s">
        <v>60</v>
      </c>
      <c r="Y167" s="15" t="s">
        <v>61</v>
      </c>
    </row>
    <row r="168" spans="24:25" x14ac:dyDescent="0.15">
      <c r="X168" s="89" t="s">
        <v>62</v>
      </c>
      <c r="Y168" s="15" t="s">
        <v>63</v>
      </c>
    </row>
    <row r="169" spans="24:25" x14ac:dyDescent="0.15">
      <c r="X169" s="89" t="s">
        <v>64</v>
      </c>
      <c r="Y169" s="15" t="s">
        <v>65</v>
      </c>
    </row>
    <row r="170" spans="24:25" x14ac:dyDescent="0.15">
      <c r="X170" s="89" t="s">
        <v>66</v>
      </c>
      <c r="Y170" s="15" t="s">
        <v>67</v>
      </c>
    </row>
    <row r="171" spans="24:25" x14ac:dyDescent="0.15">
      <c r="X171" s="89" t="s">
        <v>68</v>
      </c>
      <c r="Y171" s="15" t="s">
        <v>69</v>
      </c>
    </row>
    <row r="172" spans="24:25" x14ac:dyDescent="0.15">
      <c r="X172" s="89" t="s">
        <v>70</v>
      </c>
      <c r="Y172" s="15" t="s">
        <v>71</v>
      </c>
    </row>
    <row r="173" spans="24:25" x14ac:dyDescent="0.15">
      <c r="X173" s="89" t="s">
        <v>72</v>
      </c>
      <c r="Y173" s="15" t="s">
        <v>73</v>
      </c>
    </row>
    <row r="174" spans="24:25" x14ac:dyDescent="0.15">
      <c r="X174" s="89" t="s">
        <v>74</v>
      </c>
      <c r="Y174" s="15" t="s">
        <v>75</v>
      </c>
    </row>
    <row r="175" spans="24:25" x14ac:dyDescent="0.15">
      <c r="X175" s="89" t="s">
        <v>76</v>
      </c>
      <c r="Y175" s="15" t="s">
        <v>77</v>
      </c>
    </row>
    <row r="176" spans="24:25" x14ac:dyDescent="0.15">
      <c r="X176" s="89" t="s">
        <v>78</v>
      </c>
      <c r="Y176" s="15" t="s">
        <v>79</v>
      </c>
    </row>
    <row r="177" spans="24:25" x14ac:dyDescent="0.15">
      <c r="X177" s="89" t="s">
        <v>80</v>
      </c>
      <c r="Y177" s="15" t="s">
        <v>81</v>
      </c>
    </row>
    <row r="178" spans="24:25" x14ac:dyDescent="0.15">
      <c r="X178" s="89" t="s">
        <v>82</v>
      </c>
      <c r="Y178" s="15" t="s">
        <v>83</v>
      </c>
    </row>
    <row r="179" spans="24:25" x14ac:dyDescent="0.15">
      <c r="X179" s="89" t="s">
        <v>84</v>
      </c>
      <c r="Y179" s="15" t="s">
        <v>85</v>
      </c>
    </row>
    <row r="180" spans="24:25" x14ac:dyDescent="0.15">
      <c r="X180" s="89" t="s">
        <v>86</v>
      </c>
      <c r="Y180" s="15" t="s">
        <v>87</v>
      </c>
    </row>
    <row r="181" spans="24:25" x14ac:dyDescent="0.15">
      <c r="X181" s="89" t="s">
        <v>88</v>
      </c>
      <c r="Y181" s="15" t="s">
        <v>89</v>
      </c>
    </row>
    <row r="182" spans="24:25" x14ac:dyDescent="0.15">
      <c r="X182" s="89" t="s">
        <v>90</v>
      </c>
      <c r="Y182" s="15" t="s">
        <v>91</v>
      </c>
    </row>
    <row r="183" spans="24:25" x14ac:dyDescent="0.15">
      <c r="X183" s="89" t="s">
        <v>92</v>
      </c>
      <c r="Y183" s="15" t="s">
        <v>93</v>
      </c>
    </row>
    <row r="184" spans="24:25" x14ac:dyDescent="0.15">
      <c r="X184" s="89" t="s">
        <v>94</v>
      </c>
      <c r="Y184" s="15" t="s">
        <v>95</v>
      </c>
    </row>
    <row r="185" spans="24:25" x14ac:dyDescent="0.15">
      <c r="X185" s="89" t="s">
        <v>96</v>
      </c>
      <c r="Y185" s="15" t="s">
        <v>97</v>
      </c>
    </row>
    <row r="186" spans="24:25" x14ac:dyDescent="0.15">
      <c r="X186" s="89" t="s">
        <v>98</v>
      </c>
      <c r="Y186" s="15" t="s">
        <v>99</v>
      </c>
    </row>
    <row r="187" spans="24:25" x14ac:dyDescent="0.15">
      <c r="X187" s="89" t="s">
        <v>100</v>
      </c>
      <c r="Y187" s="15" t="s">
        <v>101</v>
      </c>
    </row>
    <row r="188" spans="24:25" x14ac:dyDescent="0.15">
      <c r="X188" s="89" t="s">
        <v>102</v>
      </c>
      <c r="Y188" s="15" t="s">
        <v>103</v>
      </c>
    </row>
  </sheetData>
  <mergeCells count="464">
    <mergeCell ref="F74:G75"/>
    <mergeCell ref="H74:H75"/>
    <mergeCell ref="I74:I75"/>
    <mergeCell ref="L74:L75"/>
    <mergeCell ref="M74:M75"/>
    <mergeCell ref="A73:A75"/>
    <mergeCell ref="B73:B75"/>
    <mergeCell ref="C73:C75"/>
    <mergeCell ref="D73:E73"/>
    <mergeCell ref="F73:I73"/>
    <mergeCell ref="J73:K73"/>
    <mergeCell ref="L73:M73"/>
    <mergeCell ref="N73:N75"/>
    <mergeCell ref="F41:G42"/>
    <mergeCell ref="H41:H42"/>
    <mergeCell ref="I41:I42"/>
    <mergeCell ref="L41:L42"/>
    <mergeCell ref="M41:M42"/>
    <mergeCell ref="A62:A64"/>
    <mergeCell ref="B62:B64"/>
    <mergeCell ref="C62:C64"/>
    <mergeCell ref="D62:E62"/>
    <mergeCell ref="F62:I62"/>
    <mergeCell ref="J62:K62"/>
    <mergeCell ref="L62:M62"/>
    <mergeCell ref="N62:N64"/>
    <mergeCell ref="F63:G64"/>
    <mergeCell ref="H63:H64"/>
    <mergeCell ref="I63:I64"/>
    <mergeCell ref="L63:L64"/>
    <mergeCell ref="M63:M64"/>
    <mergeCell ref="A40:A42"/>
    <mergeCell ref="D40:E40"/>
    <mergeCell ref="F40:I40"/>
    <mergeCell ref="J40:K40"/>
    <mergeCell ref="L40:M40"/>
    <mergeCell ref="N40:N42"/>
    <mergeCell ref="A76:A79"/>
    <mergeCell ref="B76:B79"/>
    <mergeCell ref="C76:C79"/>
    <mergeCell ref="D76:D79"/>
    <mergeCell ref="E76:E79"/>
    <mergeCell ref="N76:N79"/>
    <mergeCell ref="N43:N46"/>
    <mergeCell ref="A55:A57"/>
    <mergeCell ref="B55:B57"/>
    <mergeCell ref="C55:C57"/>
    <mergeCell ref="D55:E55"/>
    <mergeCell ref="F55:I55"/>
    <mergeCell ref="J55:K55"/>
    <mergeCell ref="A58:A61"/>
    <mergeCell ref="B58:B61"/>
    <mergeCell ref="A43:A46"/>
    <mergeCell ref="B43:B46"/>
    <mergeCell ref="C43:C46"/>
    <mergeCell ref="D43:D46"/>
    <mergeCell ref="E43:E46"/>
    <mergeCell ref="J43:J46"/>
    <mergeCell ref="M45:M46"/>
    <mergeCell ref="K43:K46"/>
    <mergeCell ref="I85:I86"/>
    <mergeCell ref="K83:K86"/>
    <mergeCell ref="N83:N86"/>
    <mergeCell ref="F78:F79"/>
    <mergeCell ref="G78:G79"/>
    <mergeCell ref="H78:H79"/>
    <mergeCell ref="I78:I79"/>
    <mergeCell ref="J76:J79"/>
    <mergeCell ref="K76:K79"/>
    <mergeCell ref="L76:L79"/>
    <mergeCell ref="M76:M79"/>
    <mergeCell ref="N80:N82"/>
    <mergeCell ref="F81:G82"/>
    <mergeCell ref="H81:H82"/>
    <mergeCell ref="I81:I82"/>
    <mergeCell ref="L81:L82"/>
    <mergeCell ref="M81:M82"/>
    <mergeCell ref="A3:K3"/>
    <mergeCell ref="P4:Q6"/>
    <mergeCell ref="A5:C5"/>
    <mergeCell ref="D5:J5"/>
    <mergeCell ref="A6:C6"/>
    <mergeCell ref="D6:J6"/>
    <mergeCell ref="J9:K9"/>
    <mergeCell ref="L9:M9"/>
    <mergeCell ref="N9:N11"/>
    <mergeCell ref="F10:G11"/>
    <mergeCell ref="H10:H11"/>
    <mergeCell ref="I10:I11"/>
    <mergeCell ref="L10:L11"/>
    <mergeCell ref="M10:M11"/>
    <mergeCell ref="A12:A15"/>
    <mergeCell ref="B12:B15"/>
    <mergeCell ref="C12:C15"/>
    <mergeCell ref="D12:D15"/>
    <mergeCell ref="E12:E15"/>
    <mergeCell ref="J12:J15"/>
    <mergeCell ref="K12:K15"/>
    <mergeCell ref="A8:C8"/>
    <mergeCell ref="E8:G8"/>
    <mergeCell ref="A9:A11"/>
    <mergeCell ref="B9:B11"/>
    <mergeCell ref="C9:C11"/>
    <mergeCell ref="D9:E9"/>
    <mergeCell ref="F9:I9"/>
    <mergeCell ref="N12:N15"/>
    <mergeCell ref="J17:K17"/>
    <mergeCell ref="L17:M17"/>
    <mergeCell ref="N17:N19"/>
    <mergeCell ref="F18:G19"/>
    <mergeCell ref="H18:H19"/>
    <mergeCell ref="I18:I19"/>
    <mergeCell ref="L18:L19"/>
    <mergeCell ref="M18:M19"/>
    <mergeCell ref="F14:F15"/>
    <mergeCell ref="G14:G15"/>
    <mergeCell ref="H14:H15"/>
    <mergeCell ref="I14:I15"/>
    <mergeCell ref="L14:L15"/>
    <mergeCell ref="M14:M15"/>
    <mergeCell ref="A25:A27"/>
    <mergeCell ref="B25:B27"/>
    <mergeCell ref="C25:C27"/>
    <mergeCell ref="D25:E25"/>
    <mergeCell ref="F25:I25"/>
    <mergeCell ref="A16:C16"/>
    <mergeCell ref="E16:G16"/>
    <mergeCell ref="A17:A19"/>
    <mergeCell ref="B17:B19"/>
    <mergeCell ref="C17:C19"/>
    <mergeCell ref="D17:E17"/>
    <mergeCell ref="F17:I17"/>
    <mergeCell ref="N20:N23"/>
    <mergeCell ref="J25:K25"/>
    <mergeCell ref="L25:M25"/>
    <mergeCell ref="N25:N27"/>
    <mergeCell ref="A20:A23"/>
    <mergeCell ref="B20:B23"/>
    <mergeCell ref="C20:C23"/>
    <mergeCell ref="D20:D23"/>
    <mergeCell ref="E20:E23"/>
    <mergeCell ref="J20:J23"/>
    <mergeCell ref="K20:K23"/>
    <mergeCell ref="A24:C24"/>
    <mergeCell ref="E24:G24"/>
    <mergeCell ref="F26:G27"/>
    <mergeCell ref="H26:H27"/>
    <mergeCell ref="I26:I27"/>
    <mergeCell ref="L26:L27"/>
    <mergeCell ref="M26:M27"/>
    <mergeCell ref="F22:F23"/>
    <mergeCell ref="G22:G23"/>
    <mergeCell ref="H22:H23"/>
    <mergeCell ref="I22:I23"/>
    <mergeCell ref="L20:L23"/>
    <mergeCell ref="M20:M23"/>
    <mergeCell ref="A28:A31"/>
    <mergeCell ref="B28:B31"/>
    <mergeCell ref="C28:C31"/>
    <mergeCell ref="D28:D31"/>
    <mergeCell ref="E28:E31"/>
    <mergeCell ref="J28:J31"/>
    <mergeCell ref="K28:K31"/>
    <mergeCell ref="N28:N31"/>
    <mergeCell ref="F30:F31"/>
    <mergeCell ref="G30:G31"/>
    <mergeCell ref="H30:H31"/>
    <mergeCell ref="I30:I31"/>
    <mergeCell ref="L30:L31"/>
    <mergeCell ref="M30:M31"/>
    <mergeCell ref="A32:A35"/>
    <mergeCell ref="B32:B35"/>
    <mergeCell ref="C32:C35"/>
    <mergeCell ref="D32:D35"/>
    <mergeCell ref="E32:E35"/>
    <mergeCell ref="J32:J35"/>
    <mergeCell ref="M34:M35"/>
    <mergeCell ref="K32:K35"/>
    <mergeCell ref="N32:N35"/>
    <mergeCell ref="F34:F35"/>
    <mergeCell ref="G34:G35"/>
    <mergeCell ref="H34:H35"/>
    <mergeCell ref="I34:I35"/>
    <mergeCell ref="L34:L35"/>
    <mergeCell ref="M38:M39"/>
    <mergeCell ref="N36:N39"/>
    <mergeCell ref="L36:L37"/>
    <mergeCell ref="M36:M37"/>
    <mergeCell ref="A36:A39"/>
    <mergeCell ref="B36:B39"/>
    <mergeCell ref="C36:C39"/>
    <mergeCell ref="D36:D39"/>
    <mergeCell ref="E36:E39"/>
    <mergeCell ref="J36:J39"/>
    <mergeCell ref="K36:K39"/>
    <mergeCell ref="H38:H39"/>
    <mergeCell ref="I38:I39"/>
    <mergeCell ref="L38:L39"/>
    <mergeCell ref="F38:F39"/>
    <mergeCell ref="G38:G39"/>
    <mergeCell ref="B40:B42"/>
    <mergeCell ref="C40:C42"/>
    <mergeCell ref="F45:F46"/>
    <mergeCell ref="G45:G46"/>
    <mergeCell ref="H45:H46"/>
    <mergeCell ref="I45:I46"/>
    <mergeCell ref="L45:L46"/>
    <mergeCell ref="L43:L44"/>
    <mergeCell ref="M43:M44"/>
    <mergeCell ref="L50:L53"/>
    <mergeCell ref="L55:M55"/>
    <mergeCell ref="N55:N57"/>
    <mergeCell ref="F56:G57"/>
    <mergeCell ref="H56:H57"/>
    <mergeCell ref="I56:I57"/>
    <mergeCell ref="L56:L57"/>
    <mergeCell ref="M56:M57"/>
    <mergeCell ref="A54:C54"/>
    <mergeCell ref="E54:G54"/>
    <mergeCell ref="N50:N53"/>
    <mergeCell ref="A50:A53"/>
    <mergeCell ref="B50:B53"/>
    <mergeCell ref="C50:C53"/>
    <mergeCell ref="D50:D53"/>
    <mergeCell ref="E50:E53"/>
    <mergeCell ref="J50:J53"/>
    <mergeCell ref="K50:K53"/>
    <mergeCell ref="M50:M53"/>
    <mergeCell ref="J58:J61"/>
    <mergeCell ref="K58:K61"/>
    <mergeCell ref="K65:K68"/>
    <mergeCell ref="N58:N61"/>
    <mergeCell ref="F60:F61"/>
    <mergeCell ref="G60:G61"/>
    <mergeCell ref="H60:H61"/>
    <mergeCell ref="I60:I61"/>
    <mergeCell ref="L60:L61"/>
    <mergeCell ref="M60:M61"/>
    <mergeCell ref="M65:M66"/>
    <mergeCell ref="N69:N72"/>
    <mergeCell ref="A87:C87"/>
    <mergeCell ref="E87:G87"/>
    <mergeCell ref="M83:M86"/>
    <mergeCell ref="L83:L86"/>
    <mergeCell ref="A69:A72"/>
    <mergeCell ref="B69:B72"/>
    <mergeCell ref="C69:C72"/>
    <mergeCell ref="D69:D72"/>
    <mergeCell ref="E69:E72"/>
    <mergeCell ref="J69:J72"/>
    <mergeCell ref="K69:K72"/>
    <mergeCell ref="M69:M72"/>
    <mergeCell ref="F71:F72"/>
    <mergeCell ref="G71:G72"/>
    <mergeCell ref="H71:H72"/>
    <mergeCell ref="I71:I72"/>
    <mergeCell ref="C83:C86"/>
    <mergeCell ref="D83:D86"/>
    <mergeCell ref="E83:E86"/>
    <mergeCell ref="J83:J86"/>
    <mergeCell ref="F85:F86"/>
    <mergeCell ref="G85:G86"/>
    <mergeCell ref="H85:H86"/>
    <mergeCell ref="A65:A68"/>
    <mergeCell ref="B65:B68"/>
    <mergeCell ref="C65:C68"/>
    <mergeCell ref="D65:D68"/>
    <mergeCell ref="E65:E68"/>
    <mergeCell ref="J65:J68"/>
    <mergeCell ref="N91:N94"/>
    <mergeCell ref="L93:L94"/>
    <mergeCell ref="M93:M94"/>
    <mergeCell ref="L91:L92"/>
    <mergeCell ref="M91:M92"/>
    <mergeCell ref="J91:J94"/>
    <mergeCell ref="K91:K94"/>
    <mergeCell ref="A88:A90"/>
    <mergeCell ref="B88:B90"/>
    <mergeCell ref="C88:C90"/>
    <mergeCell ref="D88:E88"/>
    <mergeCell ref="F88:I88"/>
    <mergeCell ref="J88:K88"/>
    <mergeCell ref="L88:M88"/>
    <mergeCell ref="N88:N90"/>
    <mergeCell ref="F89:G90"/>
    <mergeCell ref="H89:H90"/>
    <mergeCell ref="I89:I90"/>
    <mergeCell ref="L89:L90"/>
    <mergeCell ref="M89:M90"/>
    <mergeCell ref="C99:C102"/>
    <mergeCell ref="D99:D102"/>
    <mergeCell ref="E99:E102"/>
    <mergeCell ref="J99:J102"/>
    <mergeCell ref="K99:K102"/>
    <mergeCell ref="A106:A109"/>
    <mergeCell ref="B106:B109"/>
    <mergeCell ref="C106:C109"/>
    <mergeCell ref="D106:D109"/>
    <mergeCell ref="E106:E109"/>
    <mergeCell ref="J106:J109"/>
    <mergeCell ref="F108:F109"/>
    <mergeCell ref="G108:G109"/>
    <mergeCell ref="H108:H109"/>
    <mergeCell ref="I108:I109"/>
    <mergeCell ref="K106:K109"/>
    <mergeCell ref="A103:A105"/>
    <mergeCell ref="B103:B105"/>
    <mergeCell ref="C103:C105"/>
    <mergeCell ref="D103:E103"/>
    <mergeCell ref="H104:H105"/>
    <mergeCell ref="I104:I105"/>
    <mergeCell ref="N106:N109"/>
    <mergeCell ref="L108:L109"/>
    <mergeCell ref="F97:G98"/>
    <mergeCell ref="H97:H98"/>
    <mergeCell ref="I97:I98"/>
    <mergeCell ref="L97:L98"/>
    <mergeCell ref="M97:M98"/>
    <mergeCell ref="N96:N98"/>
    <mergeCell ref="L96:M96"/>
    <mergeCell ref="N99:N102"/>
    <mergeCell ref="I101:I102"/>
    <mergeCell ref="L99:L102"/>
    <mergeCell ref="M99:M102"/>
    <mergeCell ref="F96:I96"/>
    <mergeCell ref="F101:F102"/>
    <mergeCell ref="G101:G102"/>
    <mergeCell ref="H101:H102"/>
    <mergeCell ref="J96:K96"/>
    <mergeCell ref="M108:M109"/>
    <mergeCell ref="F103:I103"/>
    <mergeCell ref="J103:K103"/>
    <mergeCell ref="L103:M103"/>
    <mergeCell ref="N103:N105"/>
    <mergeCell ref="F104:G105"/>
    <mergeCell ref="H112:H113"/>
    <mergeCell ref="I112:I113"/>
    <mergeCell ref="L112:L113"/>
    <mergeCell ref="M112:M113"/>
    <mergeCell ref="G116:G117"/>
    <mergeCell ref="H116:H117"/>
    <mergeCell ref="I116:I117"/>
    <mergeCell ref="A110:C110"/>
    <mergeCell ref="E110:G110"/>
    <mergeCell ref="A111:A113"/>
    <mergeCell ref="B111:B113"/>
    <mergeCell ref="C111:C113"/>
    <mergeCell ref="D111:E111"/>
    <mergeCell ref="F111:I111"/>
    <mergeCell ref="J111:K111"/>
    <mergeCell ref="L111:M111"/>
    <mergeCell ref="A114:A117"/>
    <mergeCell ref="B114:B117"/>
    <mergeCell ref="C114:C117"/>
    <mergeCell ref="D114:D117"/>
    <mergeCell ref="E114:E117"/>
    <mergeCell ref="J114:J117"/>
    <mergeCell ref="J123:K123"/>
    <mergeCell ref="K118:K121"/>
    <mergeCell ref="F120:F121"/>
    <mergeCell ref="G120:G121"/>
    <mergeCell ref="H120:H121"/>
    <mergeCell ref="I120:I121"/>
    <mergeCell ref="A118:A121"/>
    <mergeCell ref="B118:B121"/>
    <mergeCell ref="C118:C121"/>
    <mergeCell ref="D118:D121"/>
    <mergeCell ref="E118:E121"/>
    <mergeCell ref="N118:N121"/>
    <mergeCell ref="L120:L121"/>
    <mergeCell ref="J118:J121"/>
    <mergeCell ref="K114:K117"/>
    <mergeCell ref="L114:L117"/>
    <mergeCell ref="M114:M117"/>
    <mergeCell ref="N111:N113"/>
    <mergeCell ref="F112:G113"/>
    <mergeCell ref="A126:A129"/>
    <mergeCell ref="B126:B129"/>
    <mergeCell ref="C126:C129"/>
    <mergeCell ref="D126:D129"/>
    <mergeCell ref="E126:E129"/>
    <mergeCell ref="J126:J129"/>
    <mergeCell ref="K126:K129"/>
    <mergeCell ref="L126:L129"/>
    <mergeCell ref="M126:M129"/>
    <mergeCell ref="A122:C122"/>
    <mergeCell ref="E122:G122"/>
    <mergeCell ref="A123:A125"/>
    <mergeCell ref="B123:B125"/>
    <mergeCell ref="C123:C125"/>
    <mergeCell ref="D123:E123"/>
    <mergeCell ref="F123:I123"/>
    <mergeCell ref="J47:K47"/>
    <mergeCell ref="L47:M47"/>
    <mergeCell ref="N47:N49"/>
    <mergeCell ref="F48:G49"/>
    <mergeCell ref="H48:H49"/>
    <mergeCell ref="I48:I49"/>
    <mergeCell ref="L48:L49"/>
    <mergeCell ref="M48:M49"/>
    <mergeCell ref="N126:N129"/>
    <mergeCell ref="F128:F129"/>
    <mergeCell ref="G128:G129"/>
    <mergeCell ref="H128:H129"/>
    <mergeCell ref="I128:I129"/>
    <mergeCell ref="L69:L72"/>
    <mergeCell ref="N123:N125"/>
    <mergeCell ref="F124:G125"/>
    <mergeCell ref="H124:H125"/>
    <mergeCell ref="I124:I125"/>
    <mergeCell ref="L124:L125"/>
    <mergeCell ref="M124:M125"/>
    <mergeCell ref="M120:M121"/>
    <mergeCell ref="N114:N117"/>
    <mergeCell ref="F116:F117"/>
    <mergeCell ref="L123:M123"/>
    <mergeCell ref="D91:D94"/>
    <mergeCell ref="E91:E94"/>
    <mergeCell ref="A95:C95"/>
    <mergeCell ref="E95:G95"/>
    <mergeCell ref="A47:A49"/>
    <mergeCell ref="B47:B49"/>
    <mergeCell ref="C47:C49"/>
    <mergeCell ref="D47:E47"/>
    <mergeCell ref="F47:I47"/>
    <mergeCell ref="H93:H94"/>
    <mergeCell ref="I93:I94"/>
    <mergeCell ref="F67:F68"/>
    <mergeCell ref="G67:G68"/>
    <mergeCell ref="H67:H68"/>
    <mergeCell ref="I67:I68"/>
    <mergeCell ref="C58:C61"/>
    <mergeCell ref="D58:D61"/>
    <mergeCell ref="E58:E61"/>
    <mergeCell ref="F52:F53"/>
    <mergeCell ref="G52:G53"/>
    <mergeCell ref="H52:H53"/>
    <mergeCell ref="I52:I53"/>
    <mergeCell ref="A83:A86"/>
    <mergeCell ref="B83:B86"/>
    <mergeCell ref="F93:F94"/>
    <mergeCell ref="G93:G94"/>
    <mergeCell ref="A99:A102"/>
    <mergeCell ref="B99:B102"/>
    <mergeCell ref="N65:N68"/>
    <mergeCell ref="L67:L68"/>
    <mergeCell ref="M67:M68"/>
    <mergeCell ref="L65:L66"/>
    <mergeCell ref="L104:L105"/>
    <mergeCell ref="M104:M105"/>
    <mergeCell ref="A80:A82"/>
    <mergeCell ref="B80:B82"/>
    <mergeCell ref="C80:C82"/>
    <mergeCell ref="D80:E80"/>
    <mergeCell ref="F80:I80"/>
    <mergeCell ref="J80:K80"/>
    <mergeCell ref="L80:M80"/>
    <mergeCell ref="A96:A98"/>
    <mergeCell ref="B96:B98"/>
    <mergeCell ref="C96:C98"/>
    <mergeCell ref="D96:E96"/>
    <mergeCell ref="A91:A94"/>
    <mergeCell ref="B91:B94"/>
    <mergeCell ref="C91:C94"/>
  </mergeCells>
  <phoneticPr fontId="1"/>
  <dataValidations count="17">
    <dataValidation type="list" allowBlank="1" showInputMessage="1" showErrorMessage="1" sqref="L28:L30" xr:uid="{F2E4E709-778F-4EE2-ADBF-EDE282EA71EF}">
      <formula1>$U$26:$U$27</formula1>
    </dataValidation>
    <dataValidation type="list" allowBlank="1" showInputMessage="1" showErrorMessage="1" sqref="L45 L43 L36 L38" xr:uid="{2CA45A65-6849-4FB6-BFA2-2517F328212E}">
      <formula1>$U$15:$U$17</formula1>
    </dataValidation>
    <dataValidation type="list" allowBlank="1" showInputMessage="1" showErrorMessage="1" sqref="L32:L33" xr:uid="{E70EBEE0-1E33-42C8-AF30-079AE92D2BD7}">
      <formula1>$U$19:$U$26</formula1>
    </dataValidation>
    <dataValidation type="list" allowBlank="1" showInputMessage="1" showErrorMessage="1" sqref="L20" xr:uid="{C44D4581-9F2D-487F-A74E-09876136A4CD}">
      <formula1>$U$8:$U$9</formula1>
    </dataValidation>
    <dataValidation type="list" allowBlank="1" showInputMessage="1" showErrorMessage="1" sqref="D8" xr:uid="{1234313E-EC5E-4789-BB79-13F7BEC64D7B}">
      <formula1>$X$130:$X$188</formula1>
    </dataValidation>
    <dataValidation type="list" allowBlank="1" showInputMessage="1" showErrorMessage="1" sqref="D87" xr:uid="{F4449AEB-229F-4334-BA10-141F82BA1337}">
      <formula1>$W$16:$W$94</formula1>
    </dataValidation>
    <dataValidation type="list" allowBlank="1" showInputMessage="1" showErrorMessage="1" sqref="L93 L91" xr:uid="{1A7CCECB-56CE-47FB-BB2F-96754E02D8B6}">
      <formula1>$U$16:$U$19</formula1>
    </dataValidation>
    <dataValidation type="list" allowBlank="1" showInputMessage="1" showErrorMessage="1" sqref="D95" xr:uid="{DAD480D6-74D8-4A86-9C65-9C5DA8210702}">
      <formula1>$W$11:$W$100</formula1>
    </dataValidation>
    <dataValidation type="list" allowBlank="1" showInputMessage="1" showErrorMessage="1" sqref="L83 L34 L50 L76 L99 L106:L109" xr:uid="{85285A6E-8D78-47B1-87B7-24A7DDEDDB29}">
      <formula1>#REF!</formula1>
    </dataValidation>
    <dataValidation type="list" allowBlank="1" showInputMessage="1" showErrorMessage="1" sqref="B91:B94 B12:B15 B126:B129 B20:B23 B83:B86 B50:B53 B114:B121 B28:B39 B58:B61 B65:B72 B43:B46 B76:B79 B99:B102 B106:B109" xr:uid="{3388E4DC-6E14-4153-A461-22D9DF09483A}">
      <formula1>"●,"</formula1>
    </dataValidation>
    <dataValidation type="list" allowBlank="1" showInputMessage="1" showErrorMessage="1" sqref="L12:L13 L126 L114 L69 L118:L121" xr:uid="{B296A973-8491-4D79-A160-1DEEDB3129F9}">
      <formula1>$U$16:$U$23</formula1>
    </dataValidation>
    <dataValidation type="list" allowBlank="1" showInputMessage="1" showErrorMessage="1" sqref="L14" xr:uid="{D4043FE3-5C71-465D-9D32-F182B2B3918E}">
      <formula1>$U$24:$U$31</formula1>
    </dataValidation>
    <dataValidation type="list" allowBlank="1" showInputMessage="1" showErrorMessage="1" sqref="L58:L61 L65" xr:uid="{3CE8ADE9-4C09-4167-AFDB-868AF6616C8C}">
      <formula1>$AC$54:$AC$56</formula1>
    </dataValidation>
    <dataValidation type="list" allowBlank="1" showInputMessage="1" showErrorMessage="1" sqref="D110 D122" xr:uid="{C1443873-B081-487E-94D9-FA7D7CC3C594}">
      <formula1>$W$16:$W$72</formula1>
    </dataValidation>
    <dataValidation type="list" allowBlank="1" showInputMessage="1" showErrorMessage="1" sqref="D54" xr:uid="{F0A08C61-B0ED-40FE-8590-917BA3AA55D3}">
      <formula1>$W$15:$W$111</formula1>
    </dataValidation>
    <dataValidation type="list" allowBlank="1" showInputMessage="1" showErrorMessage="1" sqref="D24" xr:uid="{E3B89F28-11BC-40A0-B32C-4FBA77F175C6}">
      <formula1>$W$19:$W$46</formula1>
    </dataValidation>
    <dataValidation type="list" allowBlank="1" showInputMessage="1" showErrorMessage="1" sqref="D16" xr:uid="{FE9B5208-E23A-4B7C-8911-463E58FAFC26}">
      <formula1>$W$10:$W$130</formula1>
    </dataValidation>
  </dataValidations>
  <pageMargins left="0.6692913385826772" right="0.47244094488188981" top="0.35433070866141736" bottom="0.19685039370078741" header="0.31496062992125984" footer="0.47244094488188981"/>
  <pageSetup paperSize="9" scale="47" fitToHeight="0" orientation="landscape" r:id="rId1"/>
  <rowBreaks count="13" manualBreakCount="13">
    <brk id="15" max="16" man="1"/>
    <brk id="23" max="16" man="1"/>
    <brk id="39" max="16" man="1"/>
    <brk id="46" max="13" man="1"/>
    <brk id="53" max="16" man="1"/>
    <brk id="61" max="16" man="1"/>
    <brk id="72" max="16" man="1"/>
    <brk id="79" max="13" man="1"/>
    <brk id="86" max="16" man="1"/>
    <brk id="94" max="16" man="1"/>
    <brk id="102" max="13" man="1"/>
    <brk id="109" max="13" man="1"/>
    <brk id="12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2020-12-17T05:40:52Z</dcterms:created>
  <dcterms:modified xsi:type="dcterms:W3CDTF">2020-12-17T05:41:14Z</dcterms:modified>
</cp:coreProperties>
</file>