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1\prj\17-0320千葉市交通現況調査業務委託（２９－１）\020作業データ\10作業データ\成果品データ\"/>
    </mc:Choice>
  </mc:AlternateContent>
  <bookViews>
    <workbookView xWindow="480" yWindow="45" windowWidth="18120" windowHeight="12765" tabRatio="737"/>
  </bookViews>
  <sheets>
    <sheet name="No.15（集計表）" sheetId="116" r:id="rId1"/>
    <sheet name="No.15（交通流動図）" sheetId="117" r:id="rId2"/>
    <sheet name="No.15道路幅員図" sheetId="118" r:id="rId3"/>
    <sheet name="No.15-12（方向別）" sheetId="113" r:id="rId4"/>
    <sheet name="No.15-1+2（方向別）" sheetId="114" r:id="rId5"/>
    <sheet name="No.15-12（時間変動）" sheetId="115" r:id="rId6"/>
  </sheets>
  <externalReferences>
    <externalReference r:id="rId7"/>
  </externalReferences>
  <definedNames>
    <definedName name="__dai1">[0]!__dai1</definedName>
    <definedName name="__dai2">[0]!__dai2</definedName>
    <definedName name="__dai3">[0]!__dai3</definedName>
    <definedName name="_dai1">[1]!_xlbgnm.dai1</definedName>
    <definedName name="_dai2">[1]!_xlbgnm.dai2</definedName>
    <definedName name="_dai3">[1]!_xlbgnm.dai3</definedName>
    <definedName name="bai">[1]!bai</definedName>
    <definedName name="bus">[1]!bus</definedName>
    <definedName name="de">[1]!de</definedName>
    <definedName name="eigyo">[1]!eigyo</definedName>
    <definedName name="fuka">[1]!fuka</definedName>
    <definedName name="go">[1]!go</definedName>
    <definedName name="hito">[1]!hito</definedName>
    <definedName name="iri">[1]!iri</definedName>
    <definedName name="jika">[1]!jika</definedName>
    <definedName name="jite">[1]!jite</definedName>
    <definedName name="jyo">[1]!jyo</definedName>
    <definedName name="keka">[1]!keka</definedName>
    <definedName name="kjyo">[1]!kjyo</definedName>
    <definedName name="kkya">[1]!kkya</definedName>
    <definedName name="ko">[1]!ko</definedName>
    <definedName name="koka">[1]!koka</definedName>
    <definedName name="mbus">[1]!mbus</definedName>
    <definedName name="nasi">[1]!nasi</definedName>
    <definedName name="ni">[1]!ni</definedName>
    <definedName name="oo">[1]!oo</definedName>
    <definedName name="ooka">[1]!ooka</definedName>
    <definedName name="ookon">[1]!ookon</definedName>
    <definedName name="ooto">[1]!ooto</definedName>
    <definedName name="owari2">[1]!owari2</definedName>
    <definedName name="owaru">[1]!owaru</definedName>
    <definedName name="_xlnm.Print_Area" localSheetId="1">'No.15（交通流動図）'!$A$1:$J$58</definedName>
    <definedName name="_xlnm.Print_Area" localSheetId="0">'No.15（集計表）'!$A$1:$J$47</definedName>
    <definedName name="_xlnm.Print_Area" localSheetId="5">'No.15-12（時間変動）'!$A$1:$N$86</definedName>
    <definedName name="_xlnm.Print_Area" localSheetId="2">No.15道路幅員図!$A$1:$J$52</definedName>
    <definedName name="_xlnm.Print_Titles" localSheetId="4">'No.15-1+2（方向別）'!$1:$10</definedName>
    <definedName name="_xlnm.Print_Titles" localSheetId="3">'No.15-12（方向別）'!$1:$10</definedName>
    <definedName name="rbus">[1]!rbus</definedName>
    <definedName name="sbus">[1]!sbus</definedName>
    <definedName name="seiso">[1]!seiso</definedName>
    <definedName name="taxi">[1]!taxi</definedName>
    <definedName name="toku">[1]!toku</definedName>
    <definedName name="tore">[1]!tore</definedName>
  </definedNames>
  <calcPr calcId="152511"/>
</workbook>
</file>

<file path=xl/calcChain.xml><?xml version="1.0" encoding="utf-8"?>
<calcChain xmlns="http://schemas.openxmlformats.org/spreadsheetml/2006/main">
  <c r="D40" i="116" l="1"/>
  <c r="D46" i="116" s="1"/>
  <c r="F46" i="116" s="1"/>
  <c r="D39" i="116"/>
  <c r="D45" i="116" s="1"/>
  <c r="F45" i="116" s="1"/>
  <c r="D38" i="116"/>
  <c r="D37" i="116"/>
  <c r="F37" i="116" s="1"/>
  <c r="F40" i="116"/>
  <c r="F39" i="116"/>
  <c r="F38" i="116"/>
  <c r="F34" i="116"/>
  <c r="F33" i="116"/>
  <c r="E34" i="116"/>
  <c r="E33" i="116"/>
  <c r="E32" i="116"/>
  <c r="E44" i="116" s="1"/>
  <c r="E31" i="116"/>
  <c r="E43" i="116" s="1"/>
  <c r="D43" i="116"/>
  <c r="E46" i="116"/>
  <c r="E45" i="116"/>
  <c r="D44" i="116"/>
  <c r="F44" i="116" s="1"/>
  <c r="F31" i="116" l="1"/>
  <c r="F32" i="116"/>
  <c r="F43" i="116"/>
  <c r="E47" i="116"/>
  <c r="D41" i="116"/>
  <c r="F41" i="116" s="1"/>
  <c r="E35" i="116"/>
  <c r="F35" i="116" s="1"/>
  <c r="D47" i="116" l="1"/>
  <c r="F47" i="116" s="1"/>
</calcChain>
</file>

<file path=xl/sharedStrings.xml><?xml version="1.0" encoding="utf-8"?>
<sst xmlns="http://schemas.openxmlformats.org/spreadsheetml/2006/main" count="183" uniqueCount="76">
  <si>
    <t>方 向 別 自 動 車 交 通 量 調 査 表</t>
  </si>
  <si>
    <t>調査年月日：平成29年10月26日(木) 天候:晴れ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</si>
  <si>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</si>
  <si>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</si>
  <si>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</si>
  <si>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</si>
  <si>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</si>
  <si>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</si>
  <si>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</si>
  <si>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</si>
  <si>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</si>
  <si>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</si>
  <si>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</si>
  <si>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</si>
  <si>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</si>
  <si>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</si>
  <si>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</si>
  <si>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</si>
  <si>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</si>
  <si>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</si>
  <si>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</si>
  <si>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</si>
  <si>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</si>
  <si>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</si>
  <si>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</si>
  <si>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</si>
  <si>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</si>
  <si>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</si>
  <si>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</si>
  <si>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</si>
  <si>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</si>
  <si>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</si>
  <si>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</si>
  <si>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</si>
  <si>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</si>
  <si>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</si>
  <si>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</si>
  <si>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</si>
  <si>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</si>
  <si>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</si>
  <si>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</si>
  <si>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</si>
  <si>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</si>
  <si>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</si>
  <si>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</si>
  <si>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 xml:space="preserve"> </t>
  </si>
  <si>
    <t>調査地点　：№15 （仮称）黒砂台２丁目公園前</t>
  </si>
  <si>
    <t>合計 ( 1+ 2)</t>
  </si>
  <si>
    <t>大型車混入率</t>
  </si>
  <si>
    <t>大型車</t>
  </si>
  <si>
    <t>小型車</t>
  </si>
  <si>
    <t>全車合計</t>
  </si>
  <si>
    <t>計</t>
  </si>
  <si>
    <t>時間帯</t>
  </si>
  <si>
    <t>凡　例</t>
  </si>
  <si>
    <t>方　向(2)</t>
  </si>
  <si>
    <t>方　向(1)</t>
  </si>
  <si>
    <t>調査地点：№15 （仮称）黒砂台２丁目公園前</t>
  </si>
  <si>
    <t>1026100</t>
  </si>
  <si>
    <t>15</t>
  </si>
  <si>
    <t>自 動 車 交 通 量 時 間 変 動 図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</si>
  <si>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8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</si>
  <si>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8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</si>
  <si>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8"/>
  </si>
  <si>
    <t>→　流入方向</t>
    <rPh sb="2" eb="3">
      <t>リュウ</t>
    </rPh>
    <rPh sb="3" eb="4">
      <t>ニュウ</t>
    </rPh>
    <rPh sb="4" eb="6">
      <t>ホウコウ</t>
    </rPh>
    <phoneticPr fontId="8"/>
  </si>
  <si>
    <t>合　計</t>
    <rPh sb="0" eb="1">
      <t>ゴウ</t>
    </rPh>
    <rPh sb="2" eb="3">
      <t>ケイ</t>
    </rPh>
    <phoneticPr fontId="8"/>
  </si>
  <si>
    <t>車種</t>
    <rPh sb="0" eb="1">
      <t>シャシュ</t>
    </rPh>
    <phoneticPr fontId="8"/>
  </si>
  <si>
    <t>----</t>
    <phoneticPr fontId="8"/>
  </si>
  <si>
    <t>乗用車</t>
    <rPh sb="0" eb="3">
      <t>ジョウヨウシャ</t>
    </rPh>
    <phoneticPr fontId="8"/>
  </si>
  <si>
    <t>----</t>
  </si>
  <si>
    <t>バス</t>
  </si>
  <si>
    <t>小型貨物</t>
    <rPh sb="0" eb="2">
      <t>コガタ</t>
    </rPh>
    <rPh sb="2" eb="4">
      <t>カモツ</t>
    </rPh>
    <phoneticPr fontId="8"/>
  </si>
  <si>
    <t>大型貨物</t>
    <rPh sb="0" eb="2">
      <t>オオガタ</t>
    </rPh>
    <rPh sb="2" eb="4">
      <t>カモツ</t>
    </rPh>
    <phoneticPr fontId="8"/>
  </si>
  <si>
    <t>合計</t>
    <rPh sb="0" eb="2">
      <t>ゴウケイ</t>
    </rPh>
    <phoneticPr fontId="8"/>
  </si>
  <si>
    <t>→流出方向</t>
    <rPh sb="1" eb="3">
      <t>リュウシュツ</t>
    </rPh>
    <rPh sb="3" eb="5">
      <t>ホウコウ</t>
    </rPh>
    <phoneticPr fontId="8"/>
  </si>
  <si>
    <t>----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</si>
</sst>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;"/>
    <numFmt numFmtId="178" formatCode="0;"/>
    <numFmt numFmtId="179" formatCode="0.0___;"/>
    <numFmt numFmtId="180" formatCode="#,##0_ "/>
  </numFmts>
  <fonts count="25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9"/>
      <name val="平成明朝W3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9" fillId="0" borderId="0"/>
    <xf numFmtId="0" fontId="24" fillId="0" borderId="0">
      <alignment vertical="center"/>
    </xf>
  </cellStyleXfs>
  <cellXfs count="128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NumberFormat="1" applyFont="1" applyAlignment="1"/>
    <xf numFmtId="0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/>
    <xf numFmtId="0" fontId="2" fillId="0" borderId="5" xfId="0" quotePrefix="1" applyNumberFormat="1" applyFont="1" applyBorder="1" applyAlignment="1">
      <alignment wrapText="1"/>
    </xf>
    <xf numFmtId="0" fontId="2" fillId="0" borderId="6" xfId="0" quotePrefix="1" applyNumberFormat="1" applyFont="1" applyBorder="1" applyAlignment="1">
      <alignment horizontal="center" wrapText="1"/>
    </xf>
    <xf numFmtId="0" fontId="2" fillId="0" borderId="7" xfId="0" quotePrefix="1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10" fillId="0" borderId="0" xfId="1" applyFont="1"/>
    <xf numFmtId="0" fontId="9" fillId="0" borderId="0" xfId="1"/>
    <xf numFmtId="0" fontId="10" fillId="0" borderId="0" xfId="1" applyNumberFormat="1" applyFont="1"/>
    <xf numFmtId="0" fontId="10" fillId="0" borderId="0" xfId="1" applyNumberFormat="1" applyFont="1" applyAlignment="1">
      <alignment vertical="center"/>
    </xf>
    <xf numFmtId="0" fontId="6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horizontal="distributed" vertical="center"/>
    </xf>
    <xf numFmtId="1" fontId="3" fillId="0" borderId="0" xfId="1" applyNumberFormat="1" applyFont="1" applyBorder="1" applyAlignment="1">
      <alignment vertical="center"/>
    </xf>
    <xf numFmtId="178" fontId="3" fillId="0" borderId="14" xfId="1" applyNumberFormat="1" applyFont="1" applyBorder="1" applyAlignment="1">
      <alignment vertical="center"/>
    </xf>
    <xf numFmtId="178" fontId="3" fillId="0" borderId="13" xfId="1" applyNumberFormat="1" applyFont="1" applyBorder="1" applyAlignment="1">
      <alignment vertical="center"/>
    </xf>
    <xf numFmtId="178" fontId="3" fillId="0" borderId="19" xfId="1" applyNumberFormat="1" applyFont="1" applyBorder="1" applyAlignment="1">
      <alignment vertical="center"/>
    </xf>
    <xf numFmtId="0" fontId="2" fillId="0" borderId="19" xfId="1" applyNumberFormat="1" applyFont="1" applyBorder="1" applyAlignment="1">
      <alignment horizontal="distributed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distributed" vertical="center"/>
    </xf>
    <xf numFmtId="0" fontId="6" fillId="0" borderId="0" xfId="1" applyNumberFormat="1" applyFont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11" fillId="0" borderId="18" xfId="1" applyNumberFormat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centerContinuous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top"/>
    </xf>
    <xf numFmtId="49" fontId="9" fillId="0" borderId="0" xfId="1" applyNumberFormat="1"/>
    <xf numFmtId="0" fontId="17" fillId="0" borderId="0" xfId="1" applyFont="1" applyAlignment="1">
      <alignment vertical="top"/>
    </xf>
    <xf numFmtId="0" fontId="17" fillId="0" borderId="0" xfId="1" applyFont="1" applyAlignment="1">
      <alignment horizontal="centerContinuous" vertical="top"/>
    </xf>
    <xf numFmtId="0" fontId="18" fillId="0" borderId="0" xfId="1" applyFont="1" applyAlignment="1">
      <alignment horizontal="centerContinuous" vertical="top"/>
    </xf>
    <xf numFmtId="0" fontId="20" fillId="0" borderId="0" xfId="2" applyFont="1" applyAlignment="1">
      <alignment vertical="center"/>
    </xf>
    <xf numFmtId="0" fontId="19" fillId="0" borderId="0" xfId="2" applyAlignment="1">
      <alignment vertical="center"/>
    </xf>
    <xf numFmtId="0" fontId="21" fillId="0" borderId="0" xfId="0" applyNumberFormat="1" applyFont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 indent="1"/>
    </xf>
    <xf numFmtId="0" fontId="19" fillId="0" borderId="20" xfId="2" applyBorder="1" applyAlignment="1">
      <alignment vertical="center"/>
    </xf>
    <xf numFmtId="0" fontId="19" fillId="0" borderId="21" xfId="2" applyBorder="1" applyAlignment="1">
      <alignment vertical="center"/>
    </xf>
    <xf numFmtId="0" fontId="19" fillId="0" borderId="0" xfId="2" applyBorder="1" applyAlignment="1">
      <alignment vertical="center"/>
    </xf>
    <xf numFmtId="0" fontId="19" fillId="0" borderId="22" xfId="2" applyBorder="1" applyAlignment="1">
      <alignment vertical="center"/>
    </xf>
    <xf numFmtId="0" fontId="19" fillId="0" borderId="23" xfId="2" applyBorder="1" applyAlignment="1">
      <alignment vertical="center"/>
    </xf>
    <xf numFmtId="0" fontId="19" fillId="0" borderId="24" xfId="2" applyBorder="1" applyAlignment="1">
      <alignment vertical="center"/>
    </xf>
    <xf numFmtId="0" fontId="23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180" fontId="19" fillId="0" borderId="15" xfId="2" applyNumberFormat="1" applyBorder="1" applyAlignment="1">
      <alignment horizontal="center" vertical="center"/>
    </xf>
    <xf numFmtId="180" fontId="19" fillId="0" borderId="15" xfId="2" quotePrefix="1" applyNumberFormat="1" applyBorder="1" applyAlignment="1">
      <alignment horizontal="center" vertical="center"/>
    </xf>
    <xf numFmtId="0" fontId="19" fillId="0" borderId="15" xfId="2" applyNumberFormat="1" applyBorder="1" applyAlignment="1">
      <alignment horizontal="center" vertical="center"/>
    </xf>
    <xf numFmtId="180" fontId="19" fillId="0" borderId="26" xfId="2" applyNumberFormat="1" applyBorder="1" applyAlignment="1">
      <alignment horizontal="center" vertical="center" shrinkToFit="1"/>
    </xf>
    <xf numFmtId="180" fontId="19" fillId="0" borderId="26" xfId="2" applyNumberFormat="1" applyBorder="1" applyAlignment="1">
      <alignment vertical="center"/>
    </xf>
    <xf numFmtId="180" fontId="19" fillId="0" borderId="27" xfId="2" applyNumberFormat="1" applyBorder="1" applyAlignment="1">
      <alignment horizontal="center" vertical="center" shrinkToFit="1"/>
    </xf>
    <xf numFmtId="180" fontId="19" fillId="0" borderId="27" xfId="2" applyNumberFormat="1" applyBorder="1" applyAlignment="1">
      <alignment vertical="center"/>
    </xf>
    <xf numFmtId="180" fontId="19" fillId="0" borderId="28" xfId="2" applyNumberFormat="1" applyBorder="1" applyAlignment="1">
      <alignment horizontal="center" vertical="center" shrinkToFit="1"/>
    </xf>
    <xf numFmtId="180" fontId="19" fillId="0" borderId="28" xfId="2" applyNumberFormat="1" applyBorder="1" applyAlignment="1">
      <alignment vertical="center"/>
    </xf>
    <xf numFmtId="180" fontId="19" fillId="0" borderId="15" xfId="2" applyNumberFormat="1" applyBorder="1" applyAlignment="1">
      <alignment horizontal="center" vertical="center" shrinkToFit="1"/>
    </xf>
    <xf numFmtId="180" fontId="19" fillId="0" borderId="15" xfId="2" applyNumberFormat="1" applyBorder="1" applyAlignment="1">
      <alignment vertical="center"/>
    </xf>
    <xf numFmtId="0" fontId="24" fillId="0" borderId="0" xfId="3">
      <alignment vertical="center"/>
    </xf>
    <xf numFmtId="180" fontId="19" fillId="0" borderId="0" xfId="2" applyNumberFormat="1" applyBorder="1" applyAlignment="1">
      <alignment vertical="center"/>
    </xf>
    <xf numFmtId="180" fontId="19" fillId="0" borderId="0" xfId="2" applyNumberFormat="1" applyBorder="1" applyAlignment="1">
      <alignment horizontal="center" vertical="center"/>
    </xf>
    <xf numFmtId="0" fontId="19" fillId="0" borderId="32" xfId="2" applyBorder="1" applyAlignment="1">
      <alignment vertical="center"/>
    </xf>
    <xf numFmtId="180" fontId="19" fillId="0" borderId="34" xfId="2" applyNumberFormat="1" applyBorder="1" applyAlignment="1">
      <alignment horizontal="center" vertical="center"/>
    </xf>
    <xf numFmtId="0" fontId="19" fillId="0" borderId="34" xfId="2" applyNumberFormat="1" applyBorder="1" applyAlignment="1">
      <alignment horizontal="center" vertical="center"/>
    </xf>
    <xf numFmtId="0" fontId="19" fillId="0" borderId="0" xfId="2" applyNumberFormat="1" applyBorder="1" applyAlignment="1">
      <alignment horizontal="center" vertical="center"/>
    </xf>
    <xf numFmtId="180" fontId="19" fillId="0" borderId="34" xfId="2" applyNumberFormat="1" applyBorder="1" applyAlignment="1">
      <alignment vertical="center"/>
    </xf>
    <xf numFmtId="180" fontId="19" fillId="0" borderId="0" xfId="2" quotePrefix="1" applyNumberFormat="1" applyBorder="1" applyAlignment="1">
      <alignment horizontal="center" vertical="center"/>
    </xf>
    <xf numFmtId="180" fontId="19" fillId="0" borderId="1" xfId="2" applyNumberFormat="1" applyBorder="1" applyAlignment="1">
      <alignment horizontal="center" vertical="center" textRotation="255"/>
    </xf>
    <xf numFmtId="180" fontId="19" fillId="0" borderId="25" xfId="2" applyNumberFormat="1" applyBorder="1" applyAlignment="1">
      <alignment horizontal="center" vertical="center" textRotation="255"/>
    </xf>
    <xf numFmtId="180" fontId="19" fillId="0" borderId="29" xfId="2" applyNumberFormat="1" applyBorder="1" applyAlignment="1">
      <alignment horizontal="center" vertical="center" textRotation="255"/>
    </xf>
    <xf numFmtId="0" fontId="23" fillId="0" borderId="31" xfId="2" applyFont="1" applyBorder="1" applyAlignment="1">
      <alignment vertical="center" textRotation="255"/>
    </xf>
    <xf numFmtId="0" fontId="23" fillId="0" borderId="32" xfId="2" applyFont="1" applyBorder="1" applyAlignment="1">
      <alignment vertical="center" textRotation="255"/>
    </xf>
    <xf numFmtId="0" fontId="23" fillId="0" borderId="33" xfId="2" applyFont="1" applyBorder="1" applyAlignment="1">
      <alignment vertical="center" textRotation="255"/>
    </xf>
    <xf numFmtId="180" fontId="19" fillId="0" borderId="1" xfId="2" applyNumberFormat="1" applyBorder="1" applyAlignment="1">
      <alignment horizontal="center" vertical="center"/>
    </xf>
    <xf numFmtId="180" fontId="19" fillId="0" borderId="25" xfId="2" applyNumberFormat="1" applyBorder="1" applyAlignment="1">
      <alignment horizontal="center" vertical="center"/>
    </xf>
    <xf numFmtId="180" fontId="19" fillId="0" borderId="29" xfId="2" applyNumberFormat="1" applyBorder="1" applyAlignment="1">
      <alignment horizontal="center" vertical="center"/>
    </xf>
    <xf numFmtId="0" fontId="0" fillId="0" borderId="30" xfId="2" applyFont="1" applyBorder="1" applyAlignment="1">
      <alignment horizontal="right" vertical="center" textRotation="255"/>
    </xf>
    <xf numFmtId="0" fontId="19" fillId="0" borderId="30" xfId="2" applyBorder="1" applyAlignment="1">
      <alignment horizontal="right" vertical="center" textRotation="255"/>
    </xf>
  </cellXfs>
  <cellStyles count="4">
    <cellStyle name="標準" xfId="0" builtinId="0"/>
    <cellStyle name="標準 2" xfId="1"/>
    <cellStyle name="標準 3" xfId="2"/>
    <cellStyle name="標準 5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'No.15-12（時間変動）'!$AC$2</c:f>
          <c:strCache>
            <c:ptCount val="1"/>
            <c:pt idx="0">
              <c:v>方　向(1)</c:v>
            </c:pt>
          </c:strCache>
        </c:strRef>
      </c:tx>
      <c:layout>
        <c:manualLayout>
          <c:xMode val="edge"/>
          <c:yMode val="edge"/>
          <c:x val="0.47173027185470429"/>
          <c:y val="1.51521514356160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8204013927821E-2"/>
          <c:y val="8.1820769588881931E-2"/>
          <c:w val="0.87867754297699263"/>
          <c:h val="0.824268493636143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'No.15-12（時間変動）'!$AC$3:$AC$14</c:f>
              <c:numCache>
                <c:formatCode>General</c:formatCode>
                <c:ptCount val="12"/>
                <c:pt idx="0">
                  <c:v>1025</c:v>
                </c:pt>
                <c:pt idx="1">
                  <c:v>793</c:v>
                </c:pt>
                <c:pt idx="2">
                  <c:v>687</c:v>
                </c:pt>
                <c:pt idx="3">
                  <c:v>660</c:v>
                </c:pt>
                <c:pt idx="4">
                  <c:v>596</c:v>
                </c:pt>
                <c:pt idx="5">
                  <c:v>677</c:v>
                </c:pt>
                <c:pt idx="6">
                  <c:v>734</c:v>
                </c:pt>
                <c:pt idx="7">
                  <c:v>684</c:v>
                </c:pt>
                <c:pt idx="8">
                  <c:v>598</c:v>
                </c:pt>
                <c:pt idx="9">
                  <c:v>588</c:v>
                </c:pt>
                <c:pt idx="10">
                  <c:v>526</c:v>
                </c:pt>
                <c:pt idx="11">
                  <c:v>579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'No.15-12（時間変動）'!$AD$3:$AD$14</c:f>
              <c:numCache>
                <c:formatCode>General</c:formatCode>
                <c:ptCount val="12"/>
                <c:pt idx="0">
                  <c:v>205</c:v>
                </c:pt>
                <c:pt idx="1">
                  <c:v>152</c:v>
                </c:pt>
                <c:pt idx="2">
                  <c:v>187</c:v>
                </c:pt>
                <c:pt idx="3">
                  <c:v>219</c:v>
                </c:pt>
                <c:pt idx="4">
                  <c:v>199</c:v>
                </c:pt>
                <c:pt idx="5">
                  <c:v>210</c:v>
                </c:pt>
                <c:pt idx="6">
                  <c:v>218</c:v>
                </c:pt>
                <c:pt idx="7">
                  <c:v>204</c:v>
                </c:pt>
                <c:pt idx="8">
                  <c:v>159</c:v>
                </c:pt>
                <c:pt idx="9">
                  <c:v>143</c:v>
                </c:pt>
                <c:pt idx="10">
                  <c:v>101</c:v>
                </c:pt>
                <c:pt idx="11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063984"/>
        <c:axId val="1340682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'No.15-12（時間変動）'!$AE$3:$AE$14</c:f>
              <c:numCache>
                <c:formatCode>General</c:formatCode>
                <c:ptCount val="12"/>
                <c:pt idx="0">
                  <c:v>20</c:v>
                </c:pt>
                <c:pt idx="1">
                  <c:v>19.2</c:v>
                </c:pt>
                <c:pt idx="2">
                  <c:v>27.2</c:v>
                </c:pt>
                <c:pt idx="3">
                  <c:v>33.200000000000003</c:v>
                </c:pt>
                <c:pt idx="4">
                  <c:v>33.4</c:v>
                </c:pt>
                <c:pt idx="5">
                  <c:v>31</c:v>
                </c:pt>
                <c:pt idx="6">
                  <c:v>29.7</c:v>
                </c:pt>
                <c:pt idx="7">
                  <c:v>29.8</c:v>
                </c:pt>
                <c:pt idx="8">
                  <c:v>26.6</c:v>
                </c:pt>
                <c:pt idx="9">
                  <c:v>24.3</c:v>
                </c:pt>
                <c:pt idx="10">
                  <c:v>19.2</c:v>
                </c:pt>
                <c:pt idx="11">
                  <c:v>16.899999999999999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8688"/>
        <c:axId val="134069864"/>
      </c:lineChart>
      <c:catAx>
        <c:axId val="13406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0911954187544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8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40682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7230683755766E-2"/>
              <c:y val="1.5152151435616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3984"/>
        <c:crosses val="autoZero"/>
        <c:crossBetween val="between"/>
        <c:majorUnit val="200"/>
      </c:valAx>
      <c:catAx>
        <c:axId val="13406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069864"/>
        <c:crosses val="autoZero"/>
        <c:auto val="0"/>
        <c:lblAlgn val="ctr"/>
        <c:lblOffset val="100"/>
        <c:noMultiLvlLbl val="0"/>
      </c:catAx>
      <c:valAx>
        <c:axId val="1340698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1.5152151435616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8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'No.15-12（時間変動）'!$AF$2</c:f>
          <c:strCache>
            <c:ptCount val="1"/>
            <c:pt idx="0">
              <c:v>方　向(2)</c:v>
            </c:pt>
          </c:strCache>
        </c:strRef>
      </c:tx>
      <c:layout>
        <c:manualLayout>
          <c:xMode val="edge"/>
          <c:yMode val="edge"/>
          <c:x val="0.47216069224223683"/>
          <c:y val="1.5244542602906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5644546136923E-2"/>
          <c:y val="8.2319927484742692E-2"/>
          <c:w val="0.8794792130134762"/>
          <c:h val="0.823199274847426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'No.15-12（時間変動）'!$AF$3:$AF$14</c:f>
              <c:numCache>
                <c:formatCode>General</c:formatCode>
                <c:ptCount val="12"/>
                <c:pt idx="0">
                  <c:v>398</c:v>
                </c:pt>
                <c:pt idx="1">
                  <c:v>431</c:v>
                </c:pt>
                <c:pt idx="2">
                  <c:v>527</c:v>
                </c:pt>
                <c:pt idx="3">
                  <c:v>508</c:v>
                </c:pt>
                <c:pt idx="4">
                  <c:v>565</c:v>
                </c:pt>
                <c:pt idx="5">
                  <c:v>588</c:v>
                </c:pt>
                <c:pt idx="6">
                  <c:v>582</c:v>
                </c:pt>
                <c:pt idx="7">
                  <c:v>519</c:v>
                </c:pt>
                <c:pt idx="8">
                  <c:v>588</c:v>
                </c:pt>
                <c:pt idx="9">
                  <c:v>573</c:v>
                </c:pt>
                <c:pt idx="10">
                  <c:v>406</c:v>
                </c:pt>
                <c:pt idx="11">
                  <c:v>542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'No.15-12（時間変動）'!$AG$3:$AG$14</c:f>
              <c:numCache>
                <c:formatCode>General</c:formatCode>
                <c:ptCount val="12"/>
                <c:pt idx="0">
                  <c:v>135</c:v>
                </c:pt>
                <c:pt idx="1">
                  <c:v>137</c:v>
                </c:pt>
                <c:pt idx="2">
                  <c:v>210</c:v>
                </c:pt>
                <c:pt idx="3">
                  <c:v>198</c:v>
                </c:pt>
                <c:pt idx="4">
                  <c:v>163</c:v>
                </c:pt>
                <c:pt idx="5">
                  <c:v>158</c:v>
                </c:pt>
                <c:pt idx="6">
                  <c:v>175</c:v>
                </c:pt>
                <c:pt idx="7">
                  <c:v>163</c:v>
                </c:pt>
                <c:pt idx="8">
                  <c:v>177</c:v>
                </c:pt>
                <c:pt idx="9">
                  <c:v>163</c:v>
                </c:pt>
                <c:pt idx="10">
                  <c:v>77</c:v>
                </c:pt>
                <c:pt idx="11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069080"/>
        <c:axId val="1340632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'No.15-12（時間変動）'!$AH$3:$AH$14</c:f>
              <c:numCache>
                <c:formatCode>General</c:formatCode>
                <c:ptCount val="12"/>
                <c:pt idx="0">
                  <c:v>33.9</c:v>
                </c:pt>
                <c:pt idx="1">
                  <c:v>31.8</c:v>
                </c:pt>
                <c:pt idx="2">
                  <c:v>39.799999999999997</c:v>
                </c:pt>
                <c:pt idx="3">
                  <c:v>39</c:v>
                </c:pt>
                <c:pt idx="4">
                  <c:v>28.8</c:v>
                </c:pt>
                <c:pt idx="5">
                  <c:v>26.9</c:v>
                </c:pt>
                <c:pt idx="6">
                  <c:v>30.1</c:v>
                </c:pt>
                <c:pt idx="7">
                  <c:v>31.4</c:v>
                </c:pt>
                <c:pt idx="8">
                  <c:v>30.1</c:v>
                </c:pt>
                <c:pt idx="9">
                  <c:v>28.4</c:v>
                </c:pt>
                <c:pt idx="10">
                  <c:v>19</c:v>
                </c:pt>
                <c:pt idx="11">
                  <c:v>13.3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70256"/>
        <c:axId val="134063592"/>
      </c:lineChart>
      <c:catAx>
        <c:axId val="134069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173515981735"/>
              <c:y val="0.90856795339606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32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406320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83894821366507E-2"/>
              <c:y val="1.52445426029063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9080"/>
        <c:crosses val="autoZero"/>
        <c:crossBetween val="between"/>
        <c:majorUnit val="200"/>
      </c:valAx>
      <c:catAx>
        <c:axId val="13407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063592"/>
        <c:crosses val="autoZero"/>
        <c:auto val="0"/>
        <c:lblAlgn val="ctr"/>
        <c:lblOffset val="100"/>
        <c:noMultiLvlLbl val="0"/>
      </c:catAx>
      <c:valAx>
        <c:axId val="13406359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98173515981735"/>
              <c:y val="1.52445426029063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702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'No.15-12（時間変動）'!$AI$2</c:f>
          <c:strCache>
            <c:ptCount val="1"/>
            <c:pt idx="0">
              <c:v>合計 ( 1+ 2)</c:v>
            </c:pt>
          </c:strCache>
        </c:strRef>
      </c:tx>
      <c:layout>
        <c:manualLayout>
          <c:xMode val="edge"/>
          <c:yMode val="edge"/>
          <c:x val="0.46169348813150185"/>
          <c:y val="1.51982066071528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8204013927821E-2"/>
          <c:y val="8.2069589558053713E-2"/>
          <c:w val="0.87867754297699263"/>
          <c:h val="0.823735510008613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'No.15-12（時間変動）'!$AI$3:$AI$14</c:f>
              <c:numCache>
                <c:formatCode>General</c:formatCode>
                <c:ptCount val="12"/>
                <c:pt idx="0">
                  <c:v>1423</c:v>
                </c:pt>
                <c:pt idx="1">
                  <c:v>1224</c:v>
                </c:pt>
                <c:pt idx="2">
                  <c:v>1214</c:v>
                </c:pt>
                <c:pt idx="3">
                  <c:v>1168</c:v>
                </c:pt>
                <c:pt idx="4">
                  <c:v>1161</c:v>
                </c:pt>
                <c:pt idx="5">
                  <c:v>1265</c:v>
                </c:pt>
                <c:pt idx="6">
                  <c:v>1316</c:v>
                </c:pt>
                <c:pt idx="7">
                  <c:v>1203</c:v>
                </c:pt>
                <c:pt idx="8">
                  <c:v>1186</c:v>
                </c:pt>
                <c:pt idx="9">
                  <c:v>1161</c:v>
                </c:pt>
                <c:pt idx="10">
                  <c:v>932</c:v>
                </c:pt>
                <c:pt idx="11">
                  <c:v>1121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'No.15-12（時間変動）'!$AJ$3:$AJ$14</c:f>
              <c:numCache>
                <c:formatCode>General</c:formatCode>
                <c:ptCount val="12"/>
                <c:pt idx="0">
                  <c:v>340</c:v>
                </c:pt>
                <c:pt idx="1">
                  <c:v>289</c:v>
                </c:pt>
                <c:pt idx="2">
                  <c:v>397</c:v>
                </c:pt>
                <c:pt idx="3">
                  <c:v>417</c:v>
                </c:pt>
                <c:pt idx="4">
                  <c:v>362</c:v>
                </c:pt>
                <c:pt idx="5">
                  <c:v>368</c:v>
                </c:pt>
                <c:pt idx="6">
                  <c:v>393</c:v>
                </c:pt>
                <c:pt idx="7">
                  <c:v>367</c:v>
                </c:pt>
                <c:pt idx="8">
                  <c:v>336</c:v>
                </c:pt>
                <c:pt idx="9">
                  <c:v>306</c:v>
                </c:pt>
                <c:pt idx="10">
                  <c:v>178</c:v>
                </c:pt>
                <c:pt idx="11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066728"/>
        <c:axId val="1340663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'No.15-12（時間変動）'!$AB$3:$AB$14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'No.15-12（時間変動）'!$AK$3:$AK$14</c:f>
              <c:numCache>
                <c:formatCode>General</c:formatCode>
                <c:ptCount val="12"/>
                <c:pt idx="0">
                  <c:v>23.9</c:v>
                </c:pt>
                <c:pt idx="1">
                  <c:v>23.6</c:v>
                </c:pt>
                <c:pt idx="2">
                  <c:v>32.700000000000003</c:v>
                </c:pt>
                <c:pt idx="3">
                  <c:v>35.700000000000003</c:v>
                </c:pt>
                <c:pt idx="4">
                  <c:v>31.2</c:v>
                </c:pt>
                <c:pt idx="5">
                  <c:v>29.1</c:v>
                </c:pt>
                <c:pt idx="6">
                  <c:v>29.9</c:v>
                </c:pt>
                <c:pt idx="7">
                  <c:v>30.5</c:v>
                </c:pt>
                <c:pt idx="8">
                  <c:v>28.3</c:v>
                </c:pt>
                <c:pt idx="9">
                  <c:v>26.4</c:v>
                </c:pt>
                <c:pt idx="10">
                  <c:v>19.100000000000001</c:v>
                </c:pt>
                <c:pt idx="11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4376"/>
        <c:axId val="134065160"/>
      </c:lineChart>
      <c:catAx>
        <c:axId val="13406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118844187029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6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40663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7230683755766E-2"/>
              <c:y val="1.519820660715282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6728"/>
        <c:crosses val="autoZero"/>
        <c:crossBetween val="between"/>
        <c:majorUnit val="200"/>
      </c:valAx>
      <c:catAx>
        <c:axId val="134064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065160"/>
        <c:crosses val="autoZero"/>
        <c:auto val="0"/>
        <c:lblAlgn val="ctr"/>
        <c:lblOffset val="100"/>
        <c:noMultiLvlLbl val="0"/>
      </c:catAx>
      <c:valAx>
        <c:axId val="13406516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1.519820660715282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0643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179293</xdr:colOff>
      <xdr:row>6</xdr:row>
      <xdr:rowOff>22411</xdr:rowOff>
    </xdr:from>
    <xdr:to>
      <xdr:col>6</xdr:col>
      <xdr:colOff>548875</xdr:colOff>
      <xdr:row>23</xdr:row>
      <xdr:rowOff>152911</xdr:rowOff>
    </xdr:to>
    <xdr:pic>
      <xdr:nvPicPr>
        <xdr:cNvPr id="3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0" y="1255058"/>
          <a:ext cx="3283111" cy="298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168090</xdr:colOff>
      <xdr:row>0</xdr:row>
      <xdr:rowOff>33618</xdr:rowOff>
    </xdr:from>
    <xdr:to>
      <xdr:col>9</xdr:col>
      <xdr:colOff>512934</xdr:colOff>
      <xdr:row>57</xdr:row>
      <xdr:rowOff>136589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90" y="33618"/>
          <a:ext cx="6396020" cy="968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123264</xdr:colOff>
      <xdr:row>0</xdr:row>
      <xdr:rowOff>44823</xdr:rowOff>
    </xdr:from>
    <xdr:to>
      <xdr:col>9</xdr:col>
      <xdr:colOff>586570</xdr:colOff>
      <xdr:row>51</xdr:row>
      <xdr:rowOff>119523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4" y="44823"/>
          <a:ext cx="6514482" cy="864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133350</xdr:rowOff>
    </xdr:from>
    <xdr:to>
      <xdr:col>14</xdr:col>
      <xdr:colOff>400050</xdr:colOff>
      <xdr:row>6</xdr:row>
      <xdr:rowOff>57150</xdr:rowOff>
    </xdr:to>
    <xdr:pic>
      <xdr:nvPicPr>
        <xdr:cNvPr id="115714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133350</xdr:rowOff>
    </xdr:from>
    <xdr:to>
      <xdr:col>14</xdr:col>
      <xdr:colOff>400050</xdr:colOff>
      <xdr:row>6</xdr:row>
      <xdr:rowOff>57150</xdr:rowOff>
    </xdr:to>
    <xdr:pic>
      <xdr:nvPicPr>
        <xdr:cNvPr id="116738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9525</xdr:rowOff>
    </xdr:from>
    <xdr:ext cx="10525125" cy="31432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2352675"/>
          <a:ext cx="361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2524125"/>
          <a:ext cx="361950" cy="142875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9525</xdr:colOff>
      <xdr:row>41</xdr:row>
      <xdr:rowOff>28575</xdr:rowOff>
    </xdr:from>
    <xdr:ext cx="10515600" cy="3124200"/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64</xdr:row>
      <xdr:rowOff>0</xdr:rowOff>
    </xdr:from>
    <xdr:ext cx="10525125" cy="3133725"/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32</xdr:col>
      <xdr:colOff>447675</xdr:colOff>
      <xdr:row>3</xdr:row>
      <xdr:rowOff>28575</xdr:rowOff>
    </xdr:from>
    <xdr:ext cx="1895475" cy="873125"/>
    <xdr:sp macro="" textlink="">
      <xdr:nvSpPr>
        <xdr:cNvPr id="10" name="hako"/>
        <xdr:cNvSpPr>
          <a:spLocks noChangeArrowheads="1"/>
        </xdr:cNvSpPr>
      </xdr:nvSpPr>
      <xdr:spPr bwMode="auto">
        <a:xfrm>
          <a:off x="22393275" y="638175"/>
          <a:ext cx="1895475" cy="873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</xdr:row>
      <xdr:rowOff>28575</xdr:rowOff>
    </xdr:from>
    <xdr:ext cx="3578225" cy="3330575"/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95275"/>
          <a:ext cx="3578225" cy="333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No1(&#20206;&#65289;&#26481;&#24613;&#22243;&#22320;&#21069;&#65418;&#65438;&#65405;&#20572;&#21069;&#20132;&#24046;&#288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1（集計表）"/>
      <sheetName val="No.1（交通流動図）"/>
      <sheetName val="No.1道路幅員図"/>
      <sheetName val="No.1-12（方向別）1026"/>
      <sheetName val="No.1-3_1+2+3（方向別）1026"/>
      <sheetName val="No.1-45（方向別）1026"/>
      <sheetName val="No.1-6_4+5+6（方向別）1026"/>
      <sheetName val="No.1-78（方向別）1026"/>
      <sheetName val="No.1-9_7+8+9（方向別）1026"/>
      <sheetName val="No.1-1011（方向別）1026"/>
      <sheetName val="No.1-12_10+11+12（方向別）1026"/>
      <sheetName val="No.1Ａ（断面別）1026"/>
      <sheetName val="No.1Ａ計（断面別）1026"/>
      <sheetName val="No.1Ｂ（断面別）1026"/>
      <sheetName val="No.1Ｂ計（断面別）1026"/>
      <sheetName val="No.1Ｃ（断面別）1026"/>
      <sheetName val="No.1Ｃ計（断面別）1026"/>
      <sheetName val="No.1Ｄ（断面別）1026"/>
      <sheetName val="No.1Ｄ計（断面別）1026"/>
      <sheetName val="No.1Ａ（時間変動）1026"/>
      <sheetName val="No.1Ｂ（時間変動）1026"/>
      <sheetName val="No.1Ｃ（時間変動）1026"/>
      <sheetName val="No.1Ｄ（時間変動）1026"/>
      <sheetName val="No1(仮）東急団地前ﾊﾞｽ停前交差点)"/>
    </sheetNames>
    <definedNames>
      <definedName name="bai" refersTo="#REF!"/>
      <definedName name="bus" refersTo="#REF!"/>
      <definedName name="_xlbgnm.dai1" refersTo="#REF!"/>
      <definedName name="_xlbgnm.dai2" refersTo="#REF!"/>
      <definedName name="_xlbgnm.dai3" refersTo="#REF!"/>
      <definedName name="de" refersTo="#REF!"/>
      <definedName name="eigyo" refersTo="#REF!"/>
      <definedName name="fuka" refersTo="#REF!"/>
      <definedName name="go" refersTo="#REF!"/>
      <definedName name="hito" refersTo="#REF!"/>
      <definedName name="iri" refersTo="#REF!"/>
      <definedName name="jika" refersTo="#REF!"/>
      <definedName name="jite" refersTo="#REF!"/>
      <definedName name="jyo" refersTo="#REF!"/>
      <definedName name="keka" refersTo="#REF!"/>
      <definedName name="kjyo" refersTo="#REF!"/>
      <definedName name="kkya" refersTo="#REF!"/>
      <definedName name="ko" refersTo="#REF!"/>
      <definedName name="koka" refersTo="#REF!"/>
      <definedName name="mbus" refersTo="#REF!"/>
      <definedName name="nasi" refersTo="#REF!"/>
      <definedName name="ni" refersTo="#REF!"/>
      <definedName name="oo" refersTo="#REF!"/>
      <definedName name="ooka" refersTo="#REF!"/>
      <definedName name="ookon" refersTo="#REF!"/>
      <definedName name="ooto" refersTo="#REF!"/>
      <definedName name="owari2" refersTo="#REF!"/>
      <definedName name="owaru" refersTo="#REF!"/>
      <definedName name="rbus" refersTo="#REF!"/>
      <definedName name="sbus" refersTo="#REF!"/>
      <definedName name="seiso" refersTo="#REF!"/>
      <definedName name="taxi" refersTo="#REF!"/>
      <definedName name="toku" refersTo="#REF!"/>
      <definedName name="tore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tabSelected="1" view="pageBreakPreview" zoomScale="85" zoomScaleNormal="100" zoomScaleSheetLayoutView="85" workbookViewId="0">
      <selection activeCell="O12" sqref="O12"/>
    </sheetView>
  </sheetViews>
  <sheetFormatPr defaultColWidth="6.625" defaultRowHeight="11.25"/>
  <cols>
    <col min="1" max="1" width="6.625" style="85"/>
    <col min="2" max="2" width="4.625" style="85" customWidth="1"/>
    <col min="3" max="8" width="9.625" style="85" customWidth="1"/>
    <col min="9" max="9" width="6.625" style="85"/>
    <col min="10" max="10" width="4.625" style="85" customWidth="1"/>
    <col min="11" max="14" width="8.625" style="85" customWidth="1"/>
    <col min="15" max="15" width="10.625" style="85" customWidth="1"/>
    <col min="16" max="16" width="6.625" style="85"/>
    <col min="17" max="17" width="0" style="85" hidden="1" customWidth="1"/>
    <col min="18" max="16384" width="6.625" style="85"/>
  </cols>
  <sheetData>
    <row r="2" spans="1:17" ht="20.100000000000001" customHeight="1">
      <c r="A2" s="84" t="s">
        <v>61</v>
      </c>
    </row>
    <row r="3" spans="1:17" ht="15.95" customHeight="1"/>
    <row r="4" spans="1:17" ht="18" customHeight="1">
      <c r="B4" s="86" t="s">
        <v>1</v>
      </c>
      <c r="C4" s="87"/>
      <c r="D4" s="88"/>
      <c r="L4" s="4"/>
      <c r="M4" s="5"/>
      <c r="N4" s="5"/>
      <c r="O4" s="5"/>
    </row>
    <row r="5" spans="1:17" ht="18" customHeight="1">
      <c r="B5" s="86" t="s">
        <v>46</v>
      </c>
      <c r="C5" s="87"/>
      <c r="D5" s="88"/>
      <c r="L5" s="4"/>
      <c r="M5" s="4"/>
      <c r="N5" s="4"/>
      <c r="O5" s="4"/>
    </row>
    <row r="6" spans="1:17" ht="15" customHeight="1" thickBot="1"/>
    <row r="7" spans="1:17" ht="13.5" customHeight="1">
      <c r="B7" s="120" t="s">
        <v>62</v>
      </c>
      <c r="C7" s="89"/>
      <c r="D7" s="89"/>
      <c r="E7" s="89"/>
      <c r="F7" s="89"/>
      <c r="G7" s="90"/>
      <c r="H7" s="111"/>
    </row>
    <row r="8" spans="1:17" ht="13.5" customHeight="1">
      <c r="B8" s="121"/>
      <c r="C8" s="91"/>
      <c r="D8" s="91"/>
      <c r="E8" s="91"/>
      <c r="F8" s="91"/>
      <c r="G8" s="92"/>
      <c r="H8" s="111"/>
      <c r="Q8" s="85">
        <v>1</v>
      </c>
    </row>
    <row r="9" spans="1:17" ht="13.5" customHeight="1">
      <c r="B9" s="121"/>
      <c r="C9" s="91"/>
      <c r="D9" s="91"/>
      <c r="E9" s="91"/>
      <c r="F9" s="91"/>
      <c r="G9" s="92"/>
      <c r="H9" s="111"/>
      <c r="Q9" s="85">
        <v>2</v>
      </c>
    </row>
    <row r="10" spans="1:17" ht="13.5" customHeight="1">
      <c r="B10" s="121"/>
      <c r="C10" s="91"/>
      <c r="D10" s="91"/>
      <c r="E10" s="91"/>
      <c r="F10" s="91"/>
      <c r="G10" s="92"/>
      <c r="H10" s="111"/>
      <c r="Q10" s="85">
        <v>3</v>
      </c>
    </row>
    <row r="11" spans="1:17" ht="13.5" customHeight="1">
      <c r="B11" s="121"/>
      <c r="C11" s="91"/>
      <c r="D11" s="91"/>
      <c r="E11" s="91"/>
      <c r="F11" s="91"/>
      <c r="G11" s="92"/>
      <c r="H11" s="111"/>
      <c r="Q11" s="85">
        <v>4</v>
      </c>
    </row>
    <row r="12" spans="1:17" ht="13.5" customHeight="1">
      <c r="B12" s="121"/>
      <c r="C12" s="91"/>
      <c r="D12" s="91"/>
      <c r="E12" s="91"/>
      <c r="F12" s="91"/>
      <c r="G12" s="92"/>
      <c r="H12" s="111"/>
    </row>
    <row r="13" spans="1:17" ht="13.5" customHeight="1">
      <c r="B13" s="121"/>
      <c r="C13" s="91"/>
      <c r="D13" s="91"/>
      <c r="E13" s="91"/>
      <c r="F13" s="91"/>
      <c r="G13" s="92"/>
      <c r="H13" s="111"/>
    </row>
    <row r="14" spans="1:17" ht="13.5" customHeight="1">
      <c r="B14" s="121"/>
      <c r="C14" s="91"/>
      <c r="D14" s="91"/>
      <c r="E14" s="91"/>
      <c r="F14" s="91"/>
      <c r="G14" s="92"/>
      <c r="H14" s="111"/>
      <c r="Q14" s="85">
        <v>1</v>
      </c>
    </row>
    <row r="15" spans="1:17" ht="13.5" customHeight="1">
      <c r="B15" s="121"/>
      <c r="C15" s="91"/>
      <c r="D15" s="91"/>
      <c r="E15" s="91"/>
      <c r="F15" s="91"/>
      <c r="G15" s="92"/>
      <c r="H15" s="111"/>
      <c r="Q15" s="85">
        <v>2</v>
      </c>
    </row>
    <row r="16" spans="1:17" ht="13.5" customHeight="1">
      <c r="B16" s="121"/>
      <c r="C16" s="91"/>
      <c r="D16" s="91"/>
      <c r="E16" s="91"/>
      <c r="F16" s="91"/>
      <c r="G16" s="92"/>
      <c r="H16" s="111"/>
      <c r="Q16" s="85">
        <v>3</v>
      </c>
    </row>
    <row r="17" spans="2:17" ht="13.5" customHeight="1">
      <c r="B17" s="121"/>
      <c r="C17" s="91"/>
      <c r="D17" s="91"/>
      <c r="E17" s="91"/>
      <c r="F17" s="91"/>
      <c r="G17" s="92"/>
      <c r="H17" s="111"/>
      <c r="Q17" s="85">
        <v>4</v>
      </c>
    </row>
    <row r="18" spans="2:17" ht="13.5" customHeight="1">
      <c r="B18" s="121"/>
      <c r="C18" s="91"/>
      <c r="D18" s="91"/>
      <c r="E18" s="91"/>
      <c r="F18" s="91"/>
      <c r="G18" s="92"/>
      <c r="H18" s="111"/>
    </row>
    <row r="19" spans="2:17" ht="13.5" customHeight="1">
      <c r="B19" s="121"/>
      <c r="C19" s="91"/>
      <c r="D19" s="91"/>
      <c r="E19" s="91"/>
      <c r="F19" s="91"/>
      <c r="G19" s="92"/>
      <c r="H19" s="111"/>
    </row>
    <row r="20" spans="2:17" ht="13.5" customHeight="1">
      <c r="B20" s="121"/>
      <c r="C20" s="91"/>
      <c r="D20" s="91"/>
      <c r="E20" s="91"/>
      <c r="F20" s="91"/>
      <c r="G20" s="92"/>
      <c r="H20" s="111"/>
      <c r="Q20" s="85">
        <v>1</v>
      </c>
    </row>
    <row r="21" spans="2:17" ht="13.5" customHeight="1">
      <c r="B21" s="121"/>
      <c r="C21" s="91"/>
      <c r="D21" s="91"/>
      <c r="E21" s="91"/>
      <c r="F21" s="91"/>
      <c r="G21" s="92"/>
      <c r="H21" s="111"/>
      <c r="Q21" s="85">
        <v>2</v>
      </c>
    </row>
    <row r="22" spans="2:17" ht="13.5" customHeight="1">
      <c r="B22" s="121"/>
      <c r="C22" s="91"/>
      <c r="D22" s="91"/>
      <c r="E22" s="91"/>
      <c r="F22" s="91"/>
      <c r="G22" s="92"/>
      <c r="H22" s="111"/>
      <c r="Q22" s="85">
        <v>3</v>
      </c>
    </row>
    <row r="23" spans="2:17" ht="13.5" customHeight="1">
      <c r="B23" s="121"/>
      <c r="C23" s="91"/>
      <c r="D23" s="91"/>
      <c r="E23" s="91"/>
      <c r="F23" s="91"/>
      <c r="G23" s="92"/>
      <c r="H23" s="111"/>
      <c r="Q23" s="85">
        <v>4</v>
      </c>
    </row>
    <row r="24" spans="2:17" ht="13.5" customHeight="1" thickBot="1">
      <c r="B24" s="122"/>
      <c r="C24" s="93"/>
      <c r="D24" s="93"/>
      <c r="E24" s="93"/>
      <c r="F24" s="93"/>
      <c r="G24" s="94"/>
      <c r="H24" s="111"/>
    </row>
    <row r="25" spans="2:17" ht="13.5" customHeight="1"/>
    <row r="26" spans="2:17" ht="13.5" customHeight="1">
      <c r="B26" s="95" t="s">
        <v>63</v>
      </c>
      <c r="Q26" s="85">
        <v>1</v>
      </c>
    </row>
    <row r="27" spans="2:17" ht="13.5" customHeight="1">
      <c r="B27" s="95"/>
      <c r="Q27" s="85">
        <v>2</v>
      </c>
    </row>
    <row r="28" spans="2:17" ht="13.5" customHeight="1">
      <c r="D28" s="96" t="s">
        <v>64</v>
      </c>
      <c r="Q28" s="85">
        <v>3</v>
      </c>
    </row>
    <row r="29" spans="2:17" ht="13.5" customHeight="1">
      <c r="B29" s="97"/>
      <c r="C29" s="97"/>
      <c r="D29" s="97">
        <v>1</v>
      </c>
      <c r="E29" s="97">
        <v>2</v>
      </c>
      <c r="F29" s="97" t="s">
        <v>65</v>
      </c>
      <c r="G29" s="112"/>
      <c r="H29" s="110"/>
    </row>
    <row r="30" spans="2:17" ht="13.5" customHeight="1">
      <c r="B30" s="123">
        <v>1</v>
      </c>
      <c r="C30" s="98" t="s">
        <v>66</v>
      </c>
      <c r="D30" s="98" t="s">
        <v>67</v>
      </c>
      <c r="E30" s="99">
        <v>2</v>
      </c>
      <c r="F30" s="97"/>
      <c r="G30" s="113"/>
      <c r="H30" s="114"/>
    </row>
    <row r="31" spans="2:17" ht="13.5" customHeight="1">
      <c r="B31" s="124"/>
      <c r="C31" s="100" t="s">
        <v>68</v>
      </c>
      <c r="D31" s="100" t="s">
        <v>69</v>
      </c>
      <c r="E31" s="101">
        <f>'No.15-12（方向別）'!I47</f>
        <v>3548</v>
      </c>
      <c r="F31" s="101">
        <f>SUM(D31:E31)</f>
        <v>3548</v>
      </c>
      <c r="G31" s="115"/>
      <c r="H31" s="109"/>
    </row>
    <row r="32" spans="2:17" ht="13.5" customHeight="1">
      <c r="B32" s="124"/>
      <c r="C32" s="102" t="s">
        <v>70</v>
      </c>
      <c r="D32" s="102" t="s">
        <v>69</v>
      </c>
      <c r="E32" s="103">
        <f>'No.15-12（方向別）'!J47</f>
        <v>28</v>
      </c>
      <c r="F32" s="103">
        <f t="shared" ref="F32:F35" si="0">SUM(D32:E32)</f>
        <v>28</v>
      </c>
      <c r="G32" s="115"/>
      <c r="H32" s="109"/>
    </row>
    <row r="33" spans="1:8" ht="13.5" customHeight="1">
      <c r="B33" s="124"/>
      <c r="C33" s="102" t="s">
        <v>71</v>
      </c>
      <c r="D33" s="102" t="s">
        <v>69</v>
      </c>
      <c r="E33" s="103">
        <f>'No.15-12（方向別）'!K47</f>
        <v>851</v>
      </c>
      <c r="F33" s="103">
        <f t="shared" si="0"/>
        <v>851</v>
      </c>
      <c r="G33" s="115"/>
      <c r="H33" s="109"/>
    </row>
    <row r="34" spans="1:8" ht="13.5" customHeight="1">
      <c r="B34" s="124"/>
      <c r="C34" s="104" t="s">
        <v>72</v>
      </c>
      <c r="D34" s="104" t="s">
        <v>69</v>
      </c>
      <c r="E34" s="105">
        <f>'No.15-12（方向別）'!L47</f>
        <v>1800</v>
      </c>
      <c r="F34" s="105">
        <f t="shared" si="0"/>
        <v>1800</v>
      </c>
      <c r="G34" s="115"/>
      <c r="H34" s="109"/>
    </row>
    <row r="35" spans="1:8" ht="13.5" customHeight="1">
      <c r="B35" s="125"/>
      <c r="C35" s="106" t="s">
        <v>73</v>
      </c>
      <c r="D35" s="106" t="s">
        <v>69</v>
      </c>
      <c r="E35" s="107">
        <f>SUM(E31:E34)</f>
        <v>6227</v>
      </c>
      <c r="F35" s="107">
        <f t="shared" si="0"/>
        <v>6227</v>
      </c>
      <c r="G35" s="115"/>
      <c r="H35" s="109"/>
    </row>
    <row r="36" spans="1:8" ht="13.5" customHeight="1">
      <c r="A36" s="126" t="s">
        <v>74</v>
      </c>
      <c r="B36" s="123">
        <v>2</v>
      </c>
      <c r="C36" s="98" t="s">
        <v>66</v>
      </c>
      <c r="D36" s="99">
        <v>1</v>
      </c>
      <c r="E36" s="98" t="s">
        <v>75</v>
      </c>
      <c r="F36" s="97"/>
      <c r="G36" s="113"/>
      <c r="H36" s="114"/>
    </row>
    <row r="37" spans="1:8" ht="13.5" customHeight="1">
      <c r="A37" s="127"/>
      <c r="B37" s="124"/>
      <c r="C37" s="100" t="s">
        <v>68</v>
      </c>
      <c r="D37" s="101">
        <f>'No.15-12（方向別）'!B47</f>
        <v>4993</v>
      </c>
      <c r="E37" s="100" t="s">
        <v>69</v>
      </c>
      <c r="F37" s="101">
        <f t="shared" ref="F37:F41" si="1">SUM(D37:E37)</f>
        <v>4993</v>
      </c>
      <c r="G37" s="115"/>
      <c r="H37" s="109"/>
    </row>
    <row r="38" spans="1:8" ht="13.5" customHeight="1">
      <c r="A38" s="127"/>
      <c r="B38" s="124"/>
      <c r="C38" s="102" t="s">
        <v>70</v>
      </c>
      <c r="D38" s="103">
        <f>'No.15-12（方向別）'!C47</f>
        <v>23</v>
      </c>
      <c r="E38" s="102" t="s">
        <v>69</v>
      </c>
      <c r="F38" s="103">
        <f t="shared" si="1"/>
        <v>23</v>
      </c>
      <c r="G38" s="115"/>
      <c r="H38" s="109"/>
    </row>
    <row r="39" spans="1:8" ht="13.5" customHeight="1">
      <c r="A39" s="127"/>
      <c r="B39" s="124"/>
      <c r="C39" s="102" t="s">
        <v>71</v>
      </c>
      <c r="D39" s="103">
        <f>'No.15-12（方向別）'!D47</f>
        <v>1059</v>
      </c>
      <c r="E39" s="102" t="s">
        <v>69</v>
      </c>
      <c r="F39" s="103">
        <f t="shared" si="1"/>
        <v>1059</v>
      </c>
      <c r="G39" s="115"/>
      <c r="H39" s="109"/>
    </row>
    <row r="40" spans="1:8" ht="13.5" customHeight="1">
      <c r="A40" s="127"/>
      <c r="B40" s="124"/>
      <c r="C40" s="104" t="s">
        <v>72</v>
      </c>
      <c r="D40" s="105">
        <f>'No.15-12（方向別）'!E47</f>
        <v>2072</v>
      </c>
      <c r="E40" s="104" t="s">
        <v>69</v>
      </c>
      <c r="F40" s="105">
        <f t="shared" si="1"/>
        <v>2072</v>
      </c>
      <c r="G40" s="115"/>
      <c r="H40" s="109"/>
    </row>
    <row r="41" spans="1:8" ht="13.5" customHeight="1">
      <c r="A41" s="127"/>
      <c r="B41" s="125"/>
      <c r="C41" s="106" t="s">
        <v>73</v>
      </c>
      <c r="D41" s="107">
        <f>SUM(D37:D40)</f>
        <v>8147</v>
      </c>
      <c r="E41" s="106" t="s">
        <v>69</v>
      </c>
      <c r="F41" s="107">
        <f t="shared" si="1"/>
        <v>8147</v>
      </c>
      <c r="G41" s="115"/>
      <c r="H41" s="109"/>
    </row>
    <row r="42" spans="1:8" ht="13.5" customHeight="1">
      <c r="B42" s="117" t="s">
        <v>65</v>
      </c>
      <c r="C42" s="98" t="s">
        <v>66</v>
      </c>
      <c r="D42" s="107"/>
      <c r="E42" s="107"/>
      <c r="F42" s="97"/>
      <c r="G42" s="115"/>
      <c r="H42" s="116"/>
    </row>
    <row r="43" spans="1:8" ht="13.5" customHeight="1">
      <c r="B43" s="118"/>
      <c r="C43" s="100" t="s">
        <v>68</v>
      </c>
      <c r="D43" s="101">
        <f>D37</f>
        <v>4993</v>
      </c>
      <c r="E43" s="101">
        <f>E31</f>
        <v>3548</v>
      </c>
      <c r="F43" s="101">
        <f t="shared" ref="F43:F47" si="2">SUM(D43:E43)</f>
        <v>8541</v>
      </c>
      <c r="G43" s="115"/>
      <c r="H43" s="109"/>
    </row>
    <row r="44" spans="1:8" ht="13.5" customHeight="1">
      <c r="B44" s="118"/>
      <c r="C44" s="102" t="s">
        <v>70</v>
      </c>
      <c r="D44" s="103">
        <f>D38</f>
        <v>23</v>
      </c>
      <c r="E44" s="103">
        <f>E32</f>
        <v>28</v>
      </c>
      <c r="F44" s="103">
        <f t="shared" si="2"/>
        <v>51</v>
      </c>
      <c r="G44" s="115"/>
      <c r="H44" s="109"/>
    </row>
    <row r="45" spans="1:8" ht="13.5" customHeight="1">
      <c r="B45" s="118"/>
      <c r="C45" s="102" t="s">
        <v>71</v>
      </c>
      <c r="D45" s="103">
        <f>D39</f>
        <v>1059</v>
      </c>
      <c r="E45" s="103">
        <f>E33</f>
        <v>851</v>
      </c>
      <c r="F45" s="103">
        <f t="shared" si="2"/>
        <v>1910</v>
      </c>
      <c r="G45" s="115"/>
      <c r="H45" s="109"/>
    </row>
    <row r="46" spans="1:8" ht="13.5" customHeight="1">
      <c r="B46" s="118"/>
      <c r="C46" s="104" t="s">
        <v>72</v>
      </c>
      <c r="D46" s="105">
        <f>D40</f>
        <v>2072</v>
      </c>
      <c r="E46" s="105">
        <f>E34</f>
        <v>1800</v>
      </c>
      <c r="F46" s="105">
        <f t="shared" si="2"/>
        <v>3872</v>
      </c>
      <c r="G46" s="115"/>
      <c r="H46" s="109"/>
    </row>
    <row r="47" spans="1:8" ht="13.5" customHeight="1">
      <c r="B47" s="119"/>
      <c r="C47" s="106" t="s">
        <v>73</v>
      </c>
      <c r="D47" s="107">
        <f>SUM(D43:D46)</f>
        <v>8147</v>
      </c>
      <c r="E47" s="107">
        <f>SUM(E43:E46)</f>
        <v>6227</v>
      </c>
      <c r="F47" s="107">
        <f t="shared" si="2"/>
        <v>14374</v>
      </c>
      <c r="G47" s="115"/>
      <c r="H47" s="109"/>
    </row>
  </sheetData>
  <mergeCells count="5">
    <mergeCell ref="B42:B47"/>
    <mergeCell ref="B7:B24"/>
    <mergeCell ref="B30:B35"/>
    <mergeCell ref="A36:A41"/>
    <mergeCell ref="B36:B41"/>
  </mergeCells>
  <phoneticPr fontId="8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view="pageBreakPreview" topLeftCell="A19" zoomScale="85" zoomScaleNormal="85" zoomScaleSheetLayoutView="85" workbookViewId="0">
      <selection activeCell="R21" sqref="R21"/>
    </sheetView>
  </sheetViews>
  <sheetFormatPr defaultRowHeight="13.5"/>
  <cols>
    <col min="1" max="10" width="8.875" style="108" customWidth="1"/>
    <col min="11" max="11" width="9.125" style="108" customWidth="1"/>
    <col min="12" max="16384" width="9" style="108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</sheetData>
  <phoneticPr fontId="8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5" zoomScaleNormal="85" zoomScaleSheetLayoutView="85" workbookViewId="0">
      <selection activeCell="L35" sqref="L35"/>
    </sheetView>
  </sheetViews>
  <sheetFormatPr defaultRowHeight="13.5"/>
  <cols>
    <col min="1" max="10" width="8.875" customWidth="1"/>
  </cols>
  <sheetData>
    <row r="1" spans="1:13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3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spans="1:1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</row>
    <row r="14" spans="1:13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</row>
    <row r="15" spans="1:13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</row>
    <row r="16" spans="1:13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1:13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  <row r="18" spans="1:13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3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  <row r="27" spans="1:13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</row>
    <row r="28" spans="1:13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3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3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</row>
    <row r="31" spans="1:13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</row>
    <row r="32" spans="1:13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3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3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3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  <row r="36" spans="1:13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</row>
    <row r="37" spans="1:13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</row>
    <row r="38" spans="1:13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  <row r="39" spans="1:1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3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3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</row>
    <row r="47" spans="1:13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</row>
    <row r="48" spans="1:13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</row>
    <row r="49" spans="1:13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</row>
    <row r="50" spans="1:13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</row>
    <row r="51" spans="1:13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</row>
    <row r="52" spans="1:13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</row>
    <row r="53" spans="1:13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</row>
    <row r="54" spans="1:13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</row>
    <row r="56" spans="1:13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</row>
    <row r="57" spans="1:1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workbookViewId="0">
      <selection activeCell="A2" sqref="A2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>
        <v>128</v>
      </c>
      <c r="C11" s="25">
        <v>0</v>
      </c>
      <c r="D11" s="25">
        <v>30</v>
      </c>
      <c r="E11" s="25">
        <v>41</v>
      </c>
      <c r="F11" s="25">
        <v>199</v>
      </c>
      <c r="G11" s="26">
        <v>20.6</v>
      </c>
      <c r="H11" s="27">
        <v>2.4</v>
      </c>
      <c r="I11" s="25">
        <v>63</v>
      </c>
      <c r="J11" s="25">
        <v>0</v>
      </c>
      <c r="K11" s="25">
        <v>6</v>
      </c>
      <c r="L11" s="25">
        <v>30</v>
      </c>
      <c r="M11" s="25">
        <v>99</v>
      </c>
      <c r="N11" s="26">
        <v>30.3</v>
      </c>
      <c r="O11" s="27">
        <v>1.6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>
        <v>112</v>
      </c>
      <c r="C12" s="30">
        <v>0</v>
      </c>
      <c r="D12" s="30">
        <v>18</v>
      </c>
      <c r="E12" s="30">
        <v>31</v>
      </c>
      <c r="F12" s="30">
        <v>161</v>
      </c>
      <c r="G12" s="31">
        <v>19.3</v>
      </c>
      <c r="H12" s="32">
        <v>2</v>
      </c>
      <c r="I12" s="30">
        <v>50</v>
      </c>
      <c r="J12" s="30">
        <v>2</v>
      </c>
      <c r="K12" s="30">
        <v>3</v>
      </c>
      <c r="L12" s="30">
        <v>30</v>
      </c>
      <c r="M12" s="30">
        <v>85</v>
      </c>
      <c r="N12" s="31">
        <v>37.6</v>
      </c>
      <c r="O12" s="32">
        <v>1.4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>
        <v>125</v>
      </c>
      <c r="C13" s="30">
        <v>0</v>
      </c>
      <c r="D13" s="30">
        <v>21</v>
      </c>
      <c r="E13" s="30">
        <v>36</v>
      </c>
      <c r="F13" s="30">
        <v>182</v>
      </c>
      <c r="G13" s="31">
        <v>19.8</v>
      </c>
      <c r="H13" s="32">
        <v>2.2000000000000002</v>
      </c>
      <c r="I13" s="30">
        <v>26</v>
      </c>
      <c r="J13" s="30">
        <v>0</v>
      </c>
      <c r="K13" s="30">
        <v>5</v>
      </c>
      <c r="L13" s="30">
        <v>15</v>
      </c>
      <c r="M13" s="30">
        <v>46</v>
      </c>
      <c r="N13" s="31">
        <v>32.6</v>
      </c>
      <c r="O13" s="32">
        <v>0.7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>
        <v>116</v>
      </c>
      <c r="C14" s="30">
        <v>0</v>
      </c>
      <c r="D14" s="30">
        <v>13</v>
      </c>
      <c r="E14" s="30">
        <v>35</v>
      </c>
      <c r="F14" s="30">
        <v>164</v>
      </c>
      <c r="G14" s="31">
        <v>21.3</v>
      </c>
      <c r="H14" s="32">
        <v>2</v>
      </c>
      <c r="I14" s="30">
        <v>25</v>
      </c>
      <c r="J14" s="30">
        <v>0</v>
      </c>
      <c r="K14" s="30">
        <v>6</v>
      </c>
      <c r="L14" s="30">
        <v>22</v>
      </c>
      <c r="M14" s="30">
        <v>53</v>
      </c>
      <c r="N14" s="31">
        <v>41.5</v>
      </c>
      <c r="O14" s="32">
        <v>0.9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>
        <v>112</v>
      </c>
      <c r="C15" s="30">
        <v>0</v>
      </c>
      <c r="D15" s="30">
        <v>16</v>
      </c>
      <c r="E15" s="30">
        <v>33</v>
      </c>
      <c r="F15" s="30">
        <v>161</v>
      </c>
      <c r="G15" s="31">
        <v>20.5</v>
      </c>
      <c r="H15" s="32">
        <v>2</v>
      </c>
      <c r="I15" s="30">
        <v>23</v>
      </c>
      <c r="J15" s="30">
        <v>0</v>
      </c>
      <c r="K15" s="30">
        <v>4</v>
      </c>
      <c r="L15" s="30">
        <v>13</v>
      </c>
      <c r="M15" s="30">
        <v>40</v>
      </c>
      <c r="N15" s="31">
        <v>32.5</v>
      </c>
      <c r="O15" s="32">
        <v>0.6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>
        <v>112</v>
      </c>
      <c r="C16" s="30">
        <v>0</v>
      </c>
      <c r="D16" s="30">
        <v>17</v>
      </c>
      <c r="E16" s="30">
        <v>29</v>
      </c>
      <c r="F16" s="30">
        <v>158</v>
      </c>
      <c r="G16" s="31">
        <v>18.399999999999999</v>
      </c>
      <c r="H16" s="32">
        <v>1.9</v>
      </c>
      <c r="I16" s="30">
        <v>39</v>
      </c>
      <c r="J16" s="30">
        <v>0</v>
      </c>
      <c r="K16" s="30">
        <v>13</v>
      </c>
      <c r="L16" s="30">
        <v>23</v>
      </c>
      <c r="M16" s="30">
        <v>75</v>
      </c>
      <c r="N16" s="31">
        <v>30.7</v>
      </c>
      <c r="O16" s="32">
        <v>1.2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>
        <v>705</v>
      </c>
      <c r="C17" s="34">
        <v>0</v>
      </c>
      <c r="D17" s="34">
        <v>115</v>
      </c>
      <c r="E17" s="34">
        <v>205</v>
      </c>
      <c r="F17" s="34">
        <v>1025</v>
      </c>
      <c r="G17" s="35">
        <v>20</v>
      </c>
      <c r="H17" s="36">
        <v>12.6</v>
      </c>
      <c r="I17" s="34">
        <v>226</v>
      </c>
      <c r="J17" s="34">
        <v>2</v>
      </c>
      <c r="K17" s="34">
        <v>37</v>
      </c>
      <c r="L17" s="34">
        <v>133</v>
      </c>
      <c r="M17" s="34">
        <v>398</v>
      </c>
      <c r="N17" s="35">
        <v>33.9</v>
      </c>
      <c r="O17" s="36">
        <v>6.4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>
        <v>96</v>
      </c>
      <c r="C18" s="25">
        <v>1</v>
      </c>
      <c r="D18" s="25">
        <v>22</v>
      </c>
      <c r="E18" s="25">
        <v>22</v>
      </c>
      <c r="F18" s="25">
        <v>141</v>
      </c>
      <c r="G18" s="26">
        <v>16.3</v>
      </c>
      <c r="H18" s="27">
        <v>1.7</v>
      </c>
      <c r="I18" s="25">
        <v>30</v>
      </c>
      <c r="J18" s="25">
        <v>0</v>
      </c>
      <c r="K18" s="25">
        <v>7</v>
      </c>
      <c r="L18" s="25">
        <v>24</v>
      </c>
      <c r="M18" s="25">
        <v>61</v>
      </c>
      <c r="N18" s="26">
        <v>39.299999999999997</v>
      </c>
      <c r="O18" s="27">
        <v>1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>
        <v>101</v>
      </c>
      <c r="C19" s="30">
        <v>0</v>
      </c>
      <c r="D19" s="30">
        <v>25</v>
      </c>
      <c r="E19" s="30">
        <v>23</v>
      </c>
      <c r="F19" s="30">
        <v>149</v>
      </c>
      <c r="G19" s="31">
        <v>15.4</v>
      </c>
      <c r="H19" s="32">
        <v>1.8</v>
      </c>
      <c r="I19" s="30">
        <v>46</v>
      </c>
      <c r="J19" s="30">
        <v>0</v>
      </c>
      <c r="K19" s="30">
        <v>14</v>
      </c>
      <c r="L19" s="30">
        <v>19</v>
      </c>
      <c r="M19" s="30">
        <v>79</v>
      </c>
      <c r="N19" s="31">
        <v>24.1</v>
      </c>
      <c r="O19" s="32">
        <v>1.3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>
        <v>90</v>
      </c>
      <c r="C20" s="30">
        <v>0</v>
      </c>
      <c r="D20" s="30">
        <v>27</v>
      </c>
      <c r="E20" s="30">
        <v>22</v>
      </c>
      <c r="F20" s="30">
        <v>139</v>
      </c>
      <c r="G20" s="31">
        <v>15.8</v>
      </c>
      <c r="H20" s="32">
        <v>1.7</v>
      </c>
      <c r="I20" s="30">
        <v>36</v>
      </c>
      <c r="J20" s="30">
        <v>0</v>
      </c>
      <c r="K20" s="30">
        <v>15</v>
      </c>
      <c r="L20" s="30">
        <v>20</v>
      </c>
      <c r="M20" s="30">
        <v>71</v>
      </c>
      <c r="N20" s="31">
        <v>28.2</v>
      </c>
      <c r="O20" s="32">
        <v>1.1000000000000001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>
        <v>82</v>
      </c>
      <c r="C21" s="30">
        <v>0</v>
      </c>
      <c r="D21" s="30">
        <v>14</v>
      </c>
      <c r="E21" s="30">
        <v>23</v>
      </c>
      <c r="F21" s="30">
        <v>119</v>
      </c>
      <c r="G21" s="31">
        <v>19.3</v>
      </c>
      <c r="H21" s="32">
        <v>1.5</v>
      </c>
      <c r="I21" s="30">
        <v>32</v>
      </c>
      <c r="J21" s="30">
        <v>2</v>
      </c>
      <c r="K21" s="30">
        <v>15</v>
      </c>
      <c r="L21" s="30">
        <v>17</v>
      </c>
      <c r="M21" s="30">
        <v>66</v>
      </c>
      <c r="N21" s="31">
        <v>28.8</v>
      </c>
      <c r="O21" s="32">
        <v>1.1000000000000001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>
        <v>71</v>
      </c>
      <c r="C22" s="30">
        <v>0</v>
      </c>
      <c r="D22" s="30">
        <v>20</v>
      </c>
      <c r="E22" s="30">
        <v>33</v>
      </c>
      <c r="F22" s="30">
        <v>124</v>
      </c>
      <c r="G22" s="31">
        <v>26.6</v>
      </c>
      <c r="H22" s="32">
        <v>1.5</v>
      </c>
      <c r="I22" s="30">
        <v>42</v>
      </c>
      <c r="J22" s="30">
        <v>0</v>
      </c>
      <c r="K22" s="30">
        <v>7</v>
      </c>
      <c r="L22" s="30">
        <v>30</v>
      </c>
      <c r="M22" s="30">
        <v>79</v>
      </c>
      <c r="N22" s="31">
        <v>38</v>
      </c>
      <c r="O22" s="32">
        <v>1.3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>
        <v>69</v>
      </c>
      <c r="C23" s="30">
        <v>0</v>
      </c>
      <c r="D23" s="30">
        <v>24</v>
      </c>
      <c r="E23" s="30">
        <v>28</v>
      </c>
      <c r="F23" s="30">
        <v>121</v>
      </c>
      <c r="G23" s="31">
        <v>23.1</v>
      </c>
      <c r="H23" s="32">
        <v>1.5</v>
      </c>
      <c r="I23" s="30">
        <v>39</v>
      </c>
      <c r="J23" s="30">
        <v>0</v>
      </c>
      <c r="K23" s="30">
        <v>11</v>
      </c>
      <c r="L23" s="30">
        <v>25</v>
      </c>
      <c r="M23" s="30">
        <v>75</v>
      </c>
      <c r="N23" s="31">
        <v>33.299999999999997</v>
      </c>
      <c r="O23" s="32">
        <v>1.2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>
        <v>509</v>
      </c>
      <c r="C24" s="34">
        <v>1</v>
      </c>
      <c r="D24" s="34">
        <v>132</v>
      </c>
      <c r="E24" s="34">
        <v>151</v>
      </c>
      <c r="F24" s="34">
        <v>793</v>
      </c>
      <c r="G24" s="35">
        <v>19.2</v>
      </c>
      <c r="H24" s="36">
        <v>9.6999999999999993</v>
      </c>
      <c r="I24" s="34">
        <v>225</v>
      </c>
      <c r="J24" s="34">
        <v>2</v>
      </c>
      <c r="K24" s="34">
        <v>69</v>
      </c>
      <c r="L24" s="34">
        <v>135</v>
      </c>
      <c r="M24" s="34">
        <v>431</v>
      </c>
      <c r="N24" s="35">
        <v>31.8</v>
      </c>
      <c r="O24" s="36">
        <v>6.9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>
        <v>369</v>
      </c>
      <c r="C25" s="30">
        <v>3</v>
      </c>
      <c r="D25" s="30">
        <v>131</v>
      </c>
      <c r="E25" s="30">
        <v>184</v>
      </c>
      <c r="F25" s="30">
        <v>687</v>
      </c>
      <c r="G25" s="31">
        <v>27.2</v>
      </c>
      <c r="H25" s="32">
        <v>8.4</v>
      </c>
      <c r="I25" s="30">
        <v>248</v>
      </c>
      <c r="J25" s="30">
        <v>6</v>
      </c>
      <c r="K25" s="30">
        <v>69</v>
      </c>
      <c r="L25" s="30">
        <v>204</v>
      </c>
      <c r="M25" s="30">
        <v>527</v>
      </c>
      <c r="N25" s="31">
        <v>39.799999999999997</v>
      </c>
      <c r="O25" s="32">
        <v>8.5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>
        <v>371</v>
      </c>
      <c r="C26" s="30">
        <v>0</v>
      </c>
      <c r="D26" s="30">
        <v>70</v>
      </c>
      <c r="E26" s="30">
        <v>219</v>
      </c>
      <c r="F26" s="30">
        <v>660</v>
      </c>
      <c r="G26" s="31">
        <v>33.200000000000003</v>
      </c>
      <c r="H26" s="32">
        <v>8.1</v>
      </c>
      <c r="I26" s="30">
        <v>256</v>
      </c>
      <c r="J26" s="30">
        <v>0</v>
      </c>
      <c r="K26" s="30">
        <v>54</v>
      </c>
      <c r="L26" s="30">
        <v>198</v>
      </c>
      <c r="M26" s="30">
        <v>508</v>
      </c>
      <c r="N26" s="31">
        <v>39</v>
      </c>
      <c r="O26" s="32">
        <v>8.1999999999999993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>
        <v>331</v>
      </c>
      <c r="C27" s="30">
        <v>1</v>
      </c>
      <c r="D27" s="30">
        <v>66</v>
      </c>
      <c r="E27" s="30">
        <v>198</v>
      </c>
      <c r="F27" s="30">
        <v>596</v>
      </c>
      <c r="G27" s="31">
        <v>33.4</v>
      </c>
      <c r="H27" s="32">
        <v>7.3</v>
      </c>
      <c r="I27" s="30">
        <v>312</v>
      </c>
      <c r="J27" s="30">
        <v>0</v>
      </c>
      <c r="K27" s="30">
        <v>90</v>
      </c>
      <c r="L27" s="30">
        <v>163</v>
      </c>
      <c r="M27" s="30">
        <v>565</v>
      </c>
      <c r="N27" s="31">
        <v>28.8</v>
      </c>
      <c r="O27" s="32">
        <v>9.1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>
        <v>402</v>
      </c>
      <c r="C28" s="30">
        <v>0</v>
      </c>
      <c r="D28" s="30">
        <v>65</v>
      </c>
      <c r="E28" s="30">
        <v>210</v>
      </c>
      <c r="F28" s="30">
        <v>677</v>
      </c>
      <c r="G28" s="31">
        <v>31</v>
      </c>
      <c r="H28" s="32">
        <v>8.3000000000000007</v>
      </c>
      <c r="I28" s="30">
        <v>320</v>
      </c>
      <c r="J28" s="30">
        <v>0</v>
      </c>
      <c r="K28" s="30">
        <v>110</v>
      </c>
      <c r="L28" s="30">
        <v>158</v>
      </c>
      <c r="M28" s="30">
        <v>588</v>
      </c>
      <c r="N28" s="31">
        <v>26.9</v>
      </c>
      <c r="O28" s="32">
        <v>9.4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>
        <v>442</v>
      </c>
      <c r="C29" s="30">
        <v>3</v>
      </c>
      <c r="D29" s="30">
        <v>74</v>
      </c>
      <c r="E29" s="30">
        <v>215</v>
      </c>
      <c r="F29" s="30">
        <v>734</v>
      </c>
      <c r="G29" s="31">
        <v>29.7</v>
      </c>
      <c r="H29" s="32">
        <v>9</v>
      </c>
      <c r="I29" s="30">
        <v>336</v>
      </c>
      <c r="J29" s="30">
        <v>3</v>
      </c>
      <c r="K29" s="30">
        <v>71</v>
      </c>
      <c r="L29" s="30">
        <v>172</v>
      </c>
      <c r="M29" s="30">
        <v>582</v>
      </c>
      <c r="N29" s="31">
        <v>30.1</v>
      </c>
      <c r="O29" s="32">
        <v>9.3000000000000007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>
        <v>375</v>
      </c>
      <c r="C30" s="30">
        <v>6</v>
      </c>
      <c r="D30" s="30">
        <v>105</v>
      </c>
      <c r="E30" s="30">
        <v>198</v>
      </c>
      <c r="F30" s="30">
        <v>684</v>
      </c>
      <c r="G30" s="31">
        <v>29.8</v>
      </c>
      <c r="H30" s="32">
        <v>8.4</v>
      </c>
      <c r="I30" s="30">
        <v>295</v>
      </c>
      <c r="J30" s="30">
        <v>6</v>
      </c>
      <c r="K30" s="30">
        <v>61</v>
      </c>
      <c r="L30" s="30">
        <v>157</v>
      </c>
      <c r="M30" s="30">
        <v>519</v>
      </c>
      <c r="N30" s="31">
        <v>31.4</v>
      </c>
      <c r="O30" s="32">
        <v>8.3000000000000007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>
        <v>338</v>
      </c>
      <c r="C31" s="30">
        <v>5</v>
      </c>
      <c r="D31" s="30">
        <v>101</v>
      </c>
      <c r="E31" s="30">
        <v>154</v>
      </c>
      <c r="F31" s="30">
        <v>598</v>
      </c>
      <c r="G31" s="31">
        <v>26.6</v>
      </c>
      <c r="H31" s="32">
        <v>7.3</v>
      </c>
      <c r="I31" s="30">
        <v>338</v>
      </c>
      <c r="J31" s="30">
        <v>3</v>
      </c>
      <c r="K31" s="30">
        <v>73</v>
      </c>
      <c r="L31" s="30">
        <v>174</v>
      </c>
      <c r="M31" s="30">
        <v>588</v>
      </c>
      <c r="N31" s="31">
        <v>30.1</v>
      </c>
      <c r="O31" s="32">
        <v>9.4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>
        <v>373</v>
      </c>
      <c r="C32" s="30">
        <v>3</v>
      </c>
      <c r="D32" s="30">
        <v>72</v>
      </c>
      <c r="E32" s="30">
        <v>140</v>
      </c>
      <c r="F32" s="30">
        <v>588</v>
      </c>
      <c r="G32" s="31">
        <v>24.3</v>
      </c>
      <c r="H32" s="32">
        <v>7.2</v>
      </c>
      <c r="I32" s="30">
        <v>362</v>
      </c>
      <c r="J32" s="30">
        <v>6</v>
      </c>
      <c r="K32" s="30">
        <v>48</v>
      </c>
      <c r="L32" s="30">
        <v>157</v>
      </c>
      <c r="M32" s="30">
        <v>573</v>
      </c>
      <c r="N32" s="31">
        <v>28.4</v>
      </c>
      <c r="O32" s="32">
        <v>9.1999999999999993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>
        <v>51</v>
      </c>
      <c r="C33" s="25">
        <v>0</v>
      </c>
      <c r="D33" s="25">
        <v>22</v>
      </c>
      <c r="E33" s="25">
        <v>27</v>
      </c>
      <c r="F33" s="25">
        <v>100</v>
      </c>
      <c r="G33" s="26">
        <v>27</v>
      </c>
      <c r="H33" s="27">
        <v>1.2</v>
      </c>
      <c r="I33" s="25">
        <v>46</v>
      </c>
      <c r="J33" s="25">
        <v>0</v>
      </c>
      <c r="K33" s="25">
        <v>10</v>
      </c>
      <c r="L33" s="25">
        <v>18</v>
      </c>
      <c r="M33" s="25">
        <v>74</v>
      </c>
      <c r="N33" s="26">
        <v>24.3</v>
      </c>
      <c r="O33" s="27">
        <v>1.2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>
        <v>55</v>
      </c>
      <c r="C34" s="30">
        <v>0</v>
      </c>
      <c r="D34" s="30">
        <v>12</v>
      </c>
      <c r="E34" s="30">
        <v>21</v>
      </c>
      <c r="F34" s="30">
        <v>88</v>
      </c>
      <c r="G34" s="31">
        <v>23.9</v>
      </c>
      <c r="H34" s="32">
        <v>1.1000000000000001</v>
      </c>
      <c r="I34" s="30">
        <v>37</v>
      </c>
      <c r="J34" s="30">
        <v>0</v>
      </c>
      <c r="K34" s="30">
        <v>10</v>
      </c>
      <c r="L34" s="30">
        <v>13</v>
      </c>
      <c r="M34" s="30">
        <v>60</v>
      </c>
      <c r="N34" s="31">
        <v>21.7</v>
      </c>
      <c r="O34" s="32">
        <v>1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>
        <v>52</v>
      </c>
      <c r="C35" s="30">
        <v>0</v>
      </c>
      <c r="D35" s="30">
        <v>16</v>
      </c>
      <c r="E35" s="30">
        <v>15</v>
      </c>
      <c r="F35" s="30">
        <v>83</v>
      </c>
      <c r="G35" s="31">
        <v>18.100000000000001</v>
      </c>
      <c r="H35" s="32">
        <v>1</v>
      </c>
      <c r="I35" s="30">
        <v>44</v>
      </c>
      <c r="J35" s="30">
        <v>0</v>
      </c>
      <c r="K35" s="30">
        <v>10</v>
      </c>
      <c r="L35" s="30">
        <v>15</v>
      </c>
      <c r="M35" s="30">
        <v>69</v>
      </c>
      <c r="N35" s="31">
        <v>21.7</v>
      </c>
      <c r="O35" s="32">
        <v>1.1000000000000001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>
        <v>80</v>
      </c>
      <c r="C36" s="30">
        <v>1</v>
      </c>
      <c r="D36" s="30">
        <v>8</v>
      </c>
      <c r="E36" s="30">
        <v>13</v>
      </c>
      <c r="F36" s="30">
        <v>102</v>
      </c>
      <c r="G36" s="31">
        <v>13.7</v>
      </c>
      <c r="H36" s="32">
        <v>1.3</v>
      </c>
      <c r="I36" s="30">
        <v>33</v>
      </c>
      <c r="J36" s="30">
        <v>0</v>
      </c>
      <c r="K36" s="30">
        <v>13</v>
      </c>
      <c r="L36" s="30">
        <v>14</v>
      </c>
      <c r="M36" s="30">
        <v>60</v>
      </c>
      <c r="N36" s="31">
        <v>23.3</v>
      </c>
      <c r="O36" s="32">
        <v>1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>
        <v>52</v>
      </c>
      <c r="C37" s="30">
        <v>0</v>
      </c>
      <c r="D37" s="30">
        <v>15</v>
      </c>
      <c r="E37" s="30">
        <v>10</v>
      </c>
      <c r="F37" s="30">
        <v>77</v>
      </c>
      <c r="G37" s="31">
        <v>13</v>
      </c>
      <c r="H37" s="32">
        <v>0.9</v>
      </c>
      <c r="I37" s="30">
        <v>52</v>
      </c>
      <c r="J37" s="30">
        <v>0</v>
      </c>
      <c r="K37" s="30">
        <v>10</v>
      </c>
      <c r="L37" s="30">
        <v>8</v>
      </c>
      <c r="M37" s="30">
        <v>70</v>
      </c>
      <c r="N37" s="31">
        <v>11.4</v>
      </c>
      <c r="O37" s="32">
        <v>1.1000000000000001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>
        <v>53</v>
      </c>
      <c r="C38" s="30">
        <v>0</v>
      </c>
      <c r="D38" s="30">
        <v>9</v>
      </c>
      <c r="E38" s="30">
        <v>14</v>
      </c>
      <c r="F38" s="30">
        <v>76</v>
      </c>
      <c r="G38" s="31">
        <v>18.399999999999999</v>
      </c>
      <c r="H38" s="32">
        <v>0.9</v>
      </c>
      <c r="I38" s="30">
        <v>50</v>
      </c>
      <c r="J38" s="30">
        <v>0</v>
      </c>
      <c r="K38" s="30">
        <v>14</v>
      </c>
      <c r="L38" s="30">
        <v>9</v>
      </c>
      <c r="M38" s="30">
        <v>73</v>
      </c>
      <c r="N38" s="31">
        <v>12.3</v>
      </c>
      <c r="O38" s="32">
        <v>1.2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>
        <v>343</v>
      </c>
      <c r="C39" s="34">
        <v>1</v>
      </c>
      <c r="D39" s="34">
        <v>82</v>
      </c>
      <c r="E39" s="34">
        <v>100</v>
      </c>
      <c r="F39" s="34">
        <v>526</v>
      </c>
      <c r="G39" s="35">
        <v>19.2</v>
      </c>
      <c r="H39" s="36">
        <v>6.5</v>
      </c>
      <c r="I39" s="34">
        <v>262</v>
      </c>
      <c r="J39" s="34">
        <v>0</v>
      </c>
      <c r="K39" s="34">
        <v>67</v>
      </c>
      <c r="L39" s="34">
        <v>77</v>
      </c>
      <c r="M39" s="34">
        <v>406</v>
      </c>
      <c r="N39" s="35">
        <v>19</v>
      </c>
      <c r="O39" s="36">
        <v>6.5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>
        <v>67</v>
      </c>
      <c r="C40" s="25">
        <v>0</v>
      </c>
      <c r="D40" s="25">
        <v>7</v>
      </c>
      <c r="E40" s="25">
        <v>21</v>
      </c>
      <c r="F40" s="25">
        <v>95</v>
      </c>
      <c r="G40" s="26">
        <v>22.1</v>
      </c>
      <c r="H40" s="27">
        <v>1.2</v>
      </c>
      <c r="I40" s="25">
        <v>54</v>
      </c>
      <c r="J40" s="25">
        <v>0</v>
      </c>
      <c r="K40" s="25">
        <v>17</v>
      </c>
      <c r="L40" s="25">
        <v>11</v>
      </c>
      <c r="M40" s="25">
        <v>82</v>
      </c>
      <c r="N40" s="26">
        <v>13.4</v>
      </c>
      <c r="O40" s="27">
        <v>1.3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>
        <v>69</v>
      </c>
      <c r="C41" s="30">
        <v>0</v>
      </c>
      <c r="D41" s="30">
        <v>16</v>
      </c>
      <c r="E41" s="30">
        <v>13</v>
      </c>
      <c r="F41" s="30">
        <v>98</v>
      </c>
      <c r="G41" s="31">
        <v>13.3</v>
      </c>
      <c r="H41" s="32">
        <v>1.2</v>
      </c>
      <c r="I41" s="30">
        <v>55</v>
      </c>
      <c r="J41" s="30">
        <v>0</v>
      </c>
      <c r="K41" s="30">
        <v>16</v>
      </c>
      <c r="L41" s="30">
        <v>10</v>
      </c>
      <c r="M41" s="30">
        <v>81</v>
      </c>
      <c r="N41" s="31">
        <v>12.3</v>
      </c>
      <c r="O41" s="32">
        <v>1.3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>
        <v>58</v>
      </c>
      <c r="C42" s="30">
        <v>0</v>
      </c>
      <c r="D42" s="30">
        <v>10</v>
      </c>
      <c r="E42" s="30">
        <v>15</v>
      </c>
      <c r="F42" s="30">
        <v>83</v>
      </c>
      <c r="G42" s="31">
        <v>18.100000000000001</v>
      </c>
      <c r="H42" s="32">
        <v>1</v>
      </c>
      <c r="I42" s="30">
        <v>67</v>
      </c>
      <c r="J42" s="30">
        <v>0</v>
      </c>
      <c r="K42" s="30">
        <v>21</v>
      </c>
      <c r="L42" s="30">
        <v>19</v>
      </c>
      <c r="M42" s="30">
        <v>107</v>
      </c>
      <c r="N42" s="31">
        <v>17.8</v>
      </c>
      <c r="O42" s="32">
        <v>1.7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>
        <v>83</v>
      </c>
      <c r="C43" s="30">
        <v>0</v>
      </c>
      <c r="D43" s="30">
        <v>5</v>
      </c>
      <c r="E43" s="30">
        <v>14</v>
      </c>
      <c r="F43" s="30">
        <v>102</v>
      </c>
      <c r="G43" s="31">
        <v>13.7</v>
      </c>
      <c r="H43" s="32">
        <v>1.3</v>
      </c>
      <c r="I43" s="30">
        <v>64</v>
      </c>
      <c r="J43" s="30">
        <v>0</v>
      </c>
      <c r="K43" s="30">
        <v>14</v>
      </c>
      <c r="L43" s="30">
        <v>14</v>
      </c>
      <c r="M43" s="30">
        <v>92</v>
      </c>
      <c r="N43" s="31">
        <v>15.2</v>
      </c>
      <c r="O43" s="32">
        <v>1.5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>
        <v>76</v>
      </c>
      <c r="C44" s="30">
        <v>0</v>
      </c>
      <c r="D44" s="30">
        <v>4</v>
      </c>
      <c r="E44" s="30">
        <v>20</v>
      </c>
      <c r="F44" s="30">
        <v>100</v>
      </c>
      <c r="G44" s="31">
        <v>20</v>
      </c>
      <c r="H44" s="32">
        <v>1.2</v>
      </c>
      <c r="I44" s="30">
        <v>57</v>
      </c>
      <c r="J44" s="30">
        <v>0</v>
      </c>
      <c r="K44" s="30">
        <v>18</v>
      </c>
      <c r="L44" s="30">
        <v>10</v>
      </c>
      <c r="M44" s="30">
        <v>85</v>
      </c>
      <c r="N44" s="31">
        <v>11.8</v>
      </c>
      <c r="O44" s="32">
        <v>1.4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>
        <v>82</v>
      </c>
      <c r="C45" s="30">
        <v>0</v>
      </c>
      <c r="D45" s="30">
        <v>4</v>
      </c>
      <c r="E45" s="30">
        <v>15</v>
      </c>
      <c r="F45" s="30">
        <v>101</v>
      </c>
      <c r="G45" s="31">
        <v>14.9</v>
      </c>
      <c r="H45" s="32">
        <v>1.2</v>
      </c>
      <c r="I45" s="30">
        <v>71</v>
      </c>
      <c r="J45" s="30">
        <v>0</v>
      </c>
      <c r="K45" s="30">
        <v>16</v>
      </c>
      <c r="L45" s="30">
        <v>8</v>
      </c>
      <c r="M45" s="30">
        <v>95</v>
      </c>
      <c r="N45" s="31">
        <v>8.4</v>
      </c>
      <c r="O45" s="32">
        <v>1.5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>
        <v>435</v>
      </c>
      <c r="C46" s="34">
        <v>0</v>
      </c>
      <c r="D46" s="34">
        <v>46</v>
      </c>
      <c r="E46" s="34">
        <v>98</v>
      </c>
      <c r="F46" s="34">
        <v>579</v>
      </c>
      <c r="G46" s="35">
        <v>16.899999999999999</v>
      </c>
      <c r="H46" s="36">
        <v>7.1</v>
      </c>
      <c r="I46" s="34">
        <v>368</v>
      </c>
      <c r="J46" s="34">
        <v>0</v>
      </c>
      <c r="K46" s="34">
        <v>102</v>
      </c>
      <c r="L46" s="34">
        <v>72</v>
      </c>
      <c r="M46" s="34">
        <v>542</v>
      </c>
      <c r="N46" s="35">
        <v>13.3</v>
      </c>
      <c r="O46" s="36">
        <v>8.6999999999999993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>
        <v>4993</v>
      </c>
      <c r="C47" s="34">
        <v>23</v>
      </c>
      <c r="D47" s="34">
        <v>1059</v>
      </c>
      <c r="E47" s="34">
        <v>2072</v>
      </c>
      <c r="F47" s="34">
        <v>8147</v>
      </c>
      <c r="G47" s="35">
        <v>25.7</v>
      </c>
      <c r="H47" s="36">
        <v>100</v>
      </c>
      <c r="I47" s="34">
        <v>3548</v>
      </c>
      <c r="J47" s="34">
        <v>28</v>
      </c>
      <c r="K47" s="34">
        <v>851</v>
      </c>
      <c r="L47" s="34">
        <v>1800</v>
      </c>
      <c r="M47" s="34">
        <v>6227</v>
      </c>
      <c r="N47" s="35">
        <v>29.4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workbookViewId="0">
      <selection activeCell="I1" sqref="I1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 t="s">
        <v>45</v>
      </c>
      <c r="C9" s="14"/>
      <c r="D9" s="14"/>
      <c r="E9" s="14"/>
      <c r="F9" s="14"/>
      <c r="G9" s="14"/>
      <c r="H9" s="15"/>
      <c r="I9" s="13" t="s">
        <v>47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/>
      <c r="C11" s="25"/>
      <c r="D11" s="25"/>
      <c r="E11" s="25"/>
      <c r="F11" s="25"/>
      <c r="G11" s="26"/>
      <c r="H11" s="27"/>
      <c r="I11" s="25">
        <v>191</v>
      </c>
      <c r="J11" s="25">
        <v>0</v>
      </c>
      <c r="K11" s="25">
        <v>36</v>
      </c>
      <c r="L11" s="25">
        <v>71</v>
      </c>
      <c r="M11" s="25">
        <v>298</v>
      </c>
      <c r="N11" s="26">
        <v>23.8</v>
      </c>
      <c r="O11" s="27">
        <v>2.1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/>
      <c r="C12" s="30"/>
      <c r="D12" s="30"/>
      <c r="E12" s="30"/>
      <c r="F12" s="30"/>
      <c r="G12" s="31"/>
      <c r="H12" s="32"/>
      <c r="I12" s="30">
        <v>162</v>
      </c>
      <c r="J12" s="30">
        <v>2</v>
      </c>
      <c r="K12" s="30">
        <v>21</v>
      </c>
      <c r="L12" s="30">
        <v>61</v>
      </c>
      <c r="M12" s="30">
        <v>246</v>
      </c>
      <c r="N12" s="31">
        <v>25.6</v>
      </c>
      <c r="O12" s="32">
        <v>1.7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/>
      <c r="C13" s="30"/>
      <c r="D13" s="30"/>
      <c r="E13" s="30"/>
      <c r="F13" s="30"/>
      <c r="G13" s="31"/>
      <c r="H13" s="32"/>
      <c r="I13" s="30">
        <v>151</v>
      </c>
      <c r="J13" s="30">
        <v>0</v>
      </c>
      <c r="K13" s="30">
        <v>26</v>
      </c>
      <c r="L13" s="30">
        <v>51</v>
      </c>
      <c r="M13" s="30">
        <v>228</v>
      </c>
      <c r="N13" s="31">
        <v>22.4</v>
      </c>
      <c r="O13" s="32">
        <v>1.6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/>
      <c r="C14" s="30"/>
      <c r="D14" s="30"/>
      <c r="E14" s="30"/>
      <c r="F14" s="30"/>
      <c r="G14" s="31"/>
      <c r="H14" s="32"/>
      <c r="I14" s="30">
        <v>141</v>
      </c>
      <c r="J14" s="30">
        <v>0</v>
      </c>
      <c r="K14" s="30">
        <v>19</v>
      </c>
      <c r="L14" s="30">
        <v>57</v>
      </c>
      <c r="M14" s="30">
        <v>217</v>
      </c>
      <c r="N14" s="31">
        <v>26.3</v>
      </c>
      <c r="O14" s="32">
        <v>1.5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/>
      <c r="C15" s="30"/>
      <c r="D15" s="30"/>
      <c r="E15" s="30"/>
      <c r="F15" s="30"/>
      <c r="G15" s="31"/>
      <c r="H15" s="32"/>
      <c r="I15" s="30">
        <v>135</v>
      </c>
      <c r="J15" s="30">
        <v>0</v>
      </c>
      <c r="K15" s="30">
        <v>20</v>
      </c>
      <c r="L15" s="30">
        <v>46</v>
      </c>
      <c r="M15" s="30">
        <v>201</v>
      </c>
      <c r="N15" s="31">
        <v>22.9</v>
      </c>
      <c r="O15" s="32">
        <v>1.4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/>
      <c r="C16" s="30"/>
      <c r="D16" s="30"/>
      <c r="E16" s="30"/>
      <c r="F16" s="30"/>
      <c r="G16" s="31"/>
      <c r="H16" s="32"/>
      <c r="I16" s="30">
        <v>151</v>
      </c>
      <c r="J16" s="30">
        <v>0</v>
      </c>
      <c r="K16" s="30">
        <v>30</v>
      </c>
      <c r="L16" s="30">
        <v>52</v>
      </c>
      <c r="M16" s="30">
        <v>233</v>
      </c>
      <c r="N16" s="31">
        <v>22.3</v>
      </c>
      <c r="O16" s="32">
        <v>1.6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/>
      <c r="C17" s="34"/>
      <c r="D17" s="34"/>
      <c r="E17" s="34"/>
      <c r="F17" s="34"/>
      <c r="G17" s="35"/>
      <c r="H17" s="36"/>
      <c r="I17" s="34">
        <v>931</v>
      </c>
      <c r="J17" s="34">
        <v>2</v>
      </c>
      <c r="K17" s="34">
        <v>152</v>
      </c>
      <c r="L17" s="34">
        <v>338</v>
      </c>
      <c r="M17" s="34">
        <v>1423</v>
      </c>
      <c r="N17" s="35">
        <v>23.9</v>
      </c>
      <c r="O17" s="36">
        <v>9.9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/>
      <c r="C18" s="25"/>
      <c r="D18" s="25"/>
      <c r="E18" s="25"/>
      <c r="F18" s="25"/>
      <c r="G18" s="26"/>
      <c r="H18" s="27"/>
      <c r="I18" s="25">
        <v>126</v>
      </c>
      <c r="J18" s="25">
        <v>1</v>
      </c>
      <c r="K18" s="25">
        <v>29</v>
      </c>
      <c r="L18" s="25">
        <v>46</v>
      </c>
      <c r="M18" s="25">
        <v>202</v>
      </c>
      <c r="N18" s="26">
        <v>23.3</v>
      </c>
      <c r="O18" s="27">
        <v>1.4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/>
      <c r="C19" s="30"/>
      <c r="D19" s="30"/>
      <c r="E19" s="30"/>
      <c r="F19" s="30"/>
      <c r="G19" s="31"/>
      <c r="H19" s="32"/>
      <c r="I19" s="30">
        <v>147</v>
      </c>
      <c r="J19" s="30">
        <v>0</v>
      </c>
      <c r="K19" s="30">
        <v>39</v>
      </c>
      <c r="L19" s="30">
        <v>42</v>
      </c>
      <c r="M19" s="30">
        <v>228</v>
      </c>
      <c r="N19" s="31">
        <v>18.399999999999999</v>
      </c>
      <c r="O19" s="32">
        <v>1.6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/>
      <c r="C20" s="30"/>
      <c r="D20" s="30"/>
      <c r="E20" s="30"/>
      <c r="F20" s="30"/>
      <c r="G20" s="31"/>
      <c r="H20" s="32"/>
      <c r="I20" s="30">
        <v>126</v>
      </c>
      <c r="J20" s="30">
        <v>0</v>
      </c>
      <c r="K20" s="30">
        <v>42</v>
      </c>
      <c r="L20" s="30">
        <v>42</v>
      </c>
      <c r="M20" s="30">
        <v>210</v>
      </c>
      <c r="N20" s="31">
        <v>20</v>
      </c>
      <c r="O20" s="32">
        <v>1.5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/>
      <c r="C21" s="30"/>
      <c r="D21" s="30"/>
      <c r="E21" s="30"/>
      <c r="F21" s="30"/>
      <c r="G21" s="31"/>
      <c r="H21" s="32"/>
      <c r="I21" s="30">
        <v>114</v>
      </c>
      <c r="J21" s="30">
        <v>2</v>
      </c>
      <c r="K21" s="30">
        <v>29</v>
      </c>
      <c r="L21" s="30">
        <v>40</v>
      </c>
      <c r="M21" s="30">
        <v>185</v>
      </c>
      <c r="N21" s="31">
        <v>22.7</v>
      </c>
      <c r="O21" s="32">
        <v>1.3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/>
      <c r="C22" s="30"/>
      <c r="D22" s="30"/>
      <c r="E22" s="30"/>
      <c r="F22" s="30"/>
      <c r="G22" s="31"/>
      <c r="H22" s="32"/>
      <c r="I22" s="30">
        <v>113</v>
      </c>
      <c r="J22" s="30">
        <v>0</v>
      </c>
      <c r="K22" s="30">
        <v>27</v>
      </c>
      <c r="L22" s="30">
        <v>63</v>
      </c>
      <c r="M22" s="30">
        <v>203</v>
      </c>
      <c r="N22" s="31">
        <v>31</v>
      </c>
      <c r="O22" s="32">
        <v>1.4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/>
      <c r="C23" s="30"/>
      <c r="D23" s="30"/>
      <c r="E23" s="30"/>
      <c r="F23" s="30"/>
      <c r="G23" s="31"/>
      <c r="H23" s="32"/>
      <c r="I23" s="30">
        <v>108</v>
      </c>
      <c r="J23" s="30">
        <v>0</v>
      </c>
      <c r="K23" s="30">
        <v>35</v>
      </c>
      <c r="L23" s="30">
        <v>53</v>
      </c>
      <c r="M23" s="30">
        <v>196</v>
      </c>
      <c r="N23" s="31">
        <v>27</v>
      </c>
      <c r="O23" s="32">
        <v>1.4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/>
      <c r="C24" s="34"/>
      <c r="D24" s="34"/>
      <c r="E24" s="34"/>
      <c r="F24" s="34"/>
      <c r="G24" s="35"/>
      <c r="H24" s="36"/>
      <c r="I24" s="34">
        <v>734</v>
      </c>
      <c r="J24" s="34">
        <v>3</v>
      </c>
      <c r="K24" s="34">
        <v>201</v>
      </c>
      <c r="L24" s="34">
        <v>286</v>
      </c>
      <c r="M24" s="34">
        <v>1224</v>
      </c>
      <c r="N24" s="35">
        <v>23.6</v>
      </c>
      <c r="O24" s="36">
        <v>8.5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/>
      <c r="C25" s="30"/>
      <c r="D25" s="30"/>
      <c r="E25" s="30"/>
      <c r="F25" s="30"/>
      <c r="G25" s="31"/>
      <c r="H25" s="32"/>
      <c r="I25" s="30">
        <v>617</v>
      </c>
      <c r="J25" s="30">
        <v>9</v>
      </c>
      <c r="K25" s="30">
        <v>200</v>
      </c>
      <c r="L25" s="30">
        <v>388</v>
      </c>
      <c r="M25" s="30">
        <v>1214</v>
      </c>
      <c r="N25" s="31">
        <v>32.700000000000003</v>
      </c>
      <c r="O25" s="32">
        <v>8.4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/>
      <c r="C26" s="30"/>
      <c r="D26" s="30"/>
      <c r="E26" s="30"/>
      <c r="F26" s="30"/>
      <c r="G26" s="31"/>
      <c r="H26" s="32"/>
      <c r="I26" s="30">
        <v>627</v>
      </c>
      <c r="J26" s="30">
        <v>0</v>
      </c>
      <c r="K26" s="30">
        <v>124</v>
      </c>
      <c r="L26" s="30">
        <v>417</v>
      </c>
      <c r="M26" s="30">
        <v>1168</v>
      </c>
      <c r="N26" s="31">
        <v>35.700000000000003</v>
      </c>
      <c r="O26" s="32">
        <v>8.1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/>
      <c r="C27" s="30"/>
      <c r="D27" s="30"/>
      <c r="E27" s="30"/>
      <c r="F27" s="30"/>
      <c r="G27" s="31"/>
      <c r="H27" s="32"/>
      <c r="I27" s="30">
        <v>643</v>
      </c>
      <c r="J27" s="30">
        <v>1</v>
      </c>
      <c r="K27" s="30">
        <v>156</v>
      </c>
      <c r="L27" s="30">
        <v>361</v>
      </c>
      <c r="M27" s="30">
        <v>1161</v>
      </c>
      <c r="N27" s="31">
        <v>31.2</v>
      </c>
      <c r="O27" s="32">
        <v>8.1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/>
      <c r="C28" s="30"/>
      <c r="D28" s="30"/>
      <c r="E28" s="30"/>
      <c r="F28" s="30"/>
      <c r="G28" s="31"/>
      <c r="H28" s="32"/>
      <c r="I28" s="30">
        <v>722</v>
      </c>
      <c r="J28" s="30">
        <v>0</v>
      </c>
      <c r="K28" s="30">
        <v>175</v>
      </c>
      <c r="L28" s="30">
        <v>368</v>
      </c>
      <c r="M28" s="30">
        <v>1265</v>
      </c>
      <c r="N28" s="31">
        <v>29.1</v>
      </c>
      <c r="O28" s="32">
        <v>8.8000000000000007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/>
      <c r="C29" s="30"/>
      <c r="D29" s="30"/>
      <c r="E29" s="30"/>
      <c r="F29" s="30"/>
      <c r="G29" s="31"/>
      <c r="H29" s="32"/>
      <c r="I29" s="30">
        <v>778</v>
      </c>
      <c r="J29" s="30">
        <v>6</v>
      </c>
      <c r="K29" s="30">
        <v>145</v>
      </c>
      <c r="L29" s="30">
        <v>387</v>
      </c>
      <c r="M29" s="30">
        <v>1316</v>
      </c>
      <c r="N29" s="31">
        <v>29.9</v>
      </c>
      <c r="O29" s="32">
        <v>9.1999999999999993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/>
      <c r="C30" s="30"/>
      <c r="D30" s="30"/>
      <c r="E30" s="30"/>
      <c r="F30" s="30"/>
      <c r="G30" s="31"/>
      <c r="H30" s="32"/>
      <c r="I30" s="30">
        <v>670</v>
      </c>
      <c r="J30" s="30">
        <v>12</v>
      </c>
      <c r="K30" s="30">
        <v>166</v>
      </c>
      <c r="L30" s="30">
        <v>355</v>
      </c>
      <c r="M30" s="30">
        <v>1203</v>
      </c>
      <c r="N30" s="31">
        <v>30.5</v>
      </c>
      <c r="O30" s="32">
        <v>8.4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/>
      <c r="C31" s="30"/>
      <c r="D31" s="30"/>
      <c r="E31" s="30"/>
      <c r="F31" s="30"/>
      <c r="G31" s="31"/>
      <c r="H31" s="32"/>
      <c r="I31" s="30">
        <v>676</v>
      </c>
      <c r="J31" s="30">
        <v>8</v>
      </c>
      <c r="K31" s="30">
        <v>174</v>
      </c>
      <c r="L31" s="30">
        <v>328</v>
      </c>
      <c r="M31" s="30">
        <v>1186</v>
      </c>
      <c r="N31" s="31">
        <v>28.3</v>
      </c>
      <c r="O31" s="32">
        <v>8.3000000000000007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/>
      <c r="C32" s="30"/>
      <c r="D32" s="30"/>
      <c r="E32" s="30"/>
      <c r="F32" s="30"/>
      <c r="G32" s="31"/>
      <c r="H32" s="32"/>
      <c r="I32" s="30">
        <v>735</v>
      </c>
      <c r="J32" s="30">
        <v>9</v>
      </c>
      <c r="K32" s="30">
        <v>120</v>
      </c>
      <c r="L32" s="30">
        <v>297</v>
      </c>
      <c r="M32" s="30">
        <v>1161</v>
      </c>
      <c r="N32" s="31">
        <v>26.4</v>
      </c>
      <c r="O32" s="32">
        <v>8.1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/>
      <c r="C33" s="25"/>
      <c r="D33" s="25"/>
      <c r="E33" s="25"/>
      <c r="F33" s="25"/>
      <c r="G33" s="26"/>
      <c r="H33" s="27"/>
      <c r="I33" s="25">
        <v>97</v>
      </c>
      <c r="J33" s="25">
        <v>0</v>
      </c>
      <c r="K33" s="25">
        <v>32</v>
      </c>
      <c r="L33" s="25">
        <v>45</v>
      </c>
      <c r="M33" s="25">
        <v>174</v>
      </c>
      <c r="N33" s="26">
        <v>25.9</v>
      </c>
      <c r="O33" s="27">
        <v>1.2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/>
      <c r="C34" s="30"/>
      <c r="D34" s="30"/>
      <c r="E34" s="30"/>
      <c r="F34" s="30"/>
      <c r="G34" s="31"/>
      <c r="H34" s="32"/>
      <c r="I34" s="30">
        <v>92</v>
      </c>
      <c r="J34" s="30">
        <v>0</v>
      </c>
      <c r="K34" s="30">
        <v>22</v>
      </c>
      <c r="L34" s="30">
        <v>34</v>
      </c>
      <c r="M34" s="30">
        <v>148</v>
      </c>
      <c r="N34" s="31">
        <v>23</v>
      </c>
      <c r="O34" s="32">
        <v>1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/>
      <c r="C35" s="30"/>
      <c r="D35" s="30"/>
      <c r="E35" s="30"/>
      <c r="F35" s="30"/>
      <c r="G35" s="31"/>
      <c r="H35" s="32"/>
      <c r="I35" s="30">
        <v>96</v>
      </c>
      <c r="J35" s="30">
        <v>0</v>
      </c>
      <c r="K35" s="30">
        <v>26</v>
      </c>
      <c r="L35" s="30">
        <v>30</v>
      </c>
      <c r="M35" s="30">
        <v>152</v>
      </c>
      <c r="N35" s="31">
        <v>19.7</v>
      </c>
      <c r="O35" s="32">
        <v>1.1000000000000001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/>
      <c r="C36" s="30"/>
      <c r="D36" s="30"/>
      <c r="E36" s="30"/>
      <c r="F36" s="30"/>
      <c r="G36" s="31"/>
      <c r="H36" s="32"/>
      <c r="I36" s="30">
        <v>113</v>
      </c>
      <c r="J36" s="30">
        <v>1</v>
      </c>
      <c r="K36" s="30">
        <v>21</v>
      </c>
      <c r="L36" s="30">
        <v>27</v>
      </c>
      <c r="M36" s="30">
        <v>162</v>
      </c>
      <c r="N36" s="31">
        <v>17.3</v>
      </c>
      <c r="O36" s="32">
        <v>1.1000000000000001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/>
      <c r="C37" s="30"/>
      <c r="D37" s="30"/>
      <c r="E37" s="30"/>
      <c r="F37" s="30"/>
      <c r="G37" s="31"/>
      <c r="H37" s="32"/>
      <c r="I37" s="30">
        <v>104</v>
      </c>
      <c r="J37" s="30">
        <v>0</v>
      </c>
      <c r="K37" s="30">
        <v>25</v>
      </c>
      <c r="L37" s="30">
        <v>18</v>
      </c>
      <c r="M37" s="30">
        <v>147</v>
      </c>
      <c r="N37" s="31">
        <v>12.2</v>
      </c>
      <c r="O37" s="32">
        <v>1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/>
      <c r="C38" s="30"/>
      <c r="D38" s="30"/>
      <c r="E38" s="30"/>
      <c r="F38" s="30"/>
      <c r="G38" s="31"/>
      <c r="H38" s="32"/>
      <c r="I38" s="30">
        <v>103</v>
      </c>
      <c r="J38" s="30">
        <v>0</v>
      </c>
      <c r="K38" s="30">
        <v>23</v>
      </c>
      <c r="L38" s="30">
        <v>23</v>
      </c>
      <c r="M38" s="30">
        <v>149</v>
      </c>
      <c r="N38" s="31">
        <v>15.4</v>
      </c>
      <c r="O38" s="32">
        <v>1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/>
      <c r="C39" s="34"/>
      <c r="D39" s="34"/>
      <c r="E39" s="34"/>
      <c r="F39" s="34"/>
      <c r="G39" s="35"/>
      <c r="H39" s="36"/>
      <c r="I39" s="34">
        <v>605</v>
      </c>
      <c r="J39" s="34">
        <v>1</v>
      </c>
      <c r="K39" s="34">
        <v>149</v>
      </c>
      <c r="L39" s="34">
        <v>177</v>
      </c>
      <c r="M39" s="34">
        <v>932</v>
      </c>
      <c r="N39" s="35">
        <v>19.100000000000001</v>
      </c>
      <c r="O39" s="36">
        <v>6.5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/>
      <c r="C40" s="25"/>
      <c r="D40" s="25"/>
      <c r="E40" s="25"/>
      <c r="F40" s="25"/>
      <c r="G40" s="26"/>
      <c r="H40" s="27"/>
      <c r="I40" s="25">
        <v>121</v>
      </c>
      <c r="J40" s="25">
        <v>0</v>
      </c>
      <c r="K40" s="25">
        <v>24</v>
      </c>
      <c r="L40" s="25">
        <v>32</v>
      </c>
      <c r="M40" s="25">
        <v>177</v>
      </c>
      <c r="N40" s="26">
        <v>18.100000000000001</v>
      </c>
      <c r="O40" s="27">
        <v>1.2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/>
      <c r="C41" s="30"/>
      <c r="D41" s="30"/>
      <c r="E41" s="30"/>
      <c r="F41" s="30"/>
      <c r="G41" s="31"/>
      <c r="H41" s="32"/>
      <c r="I41" s="30">
        <v>124</v>
      </c>
      <c r="J41" s="30">
        <v>0</v>
      </c>
      <c r="K41" s="30">
        <v>32</v>
      </c>
      <c r="L41" s="30">
        <v>23</v>
      </c>
      <c r="M41" s="30">
        <v>179</v>
      </c>
      <c r="N41" s="31">
        <v>12.8</v>
      </c>
      <c r="O41" s="32">
        <v>1.2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/>
      <c r="C42" s="30"/>
      <c r="D42" s="30"/>
      <c r="E42" s="30"/>
      <c r="F42" s="30"/>
      <c r="G42" s="31"/>
      <c r="H42" s="32"/>
      <c r="I42" s="30">
        <v>125</v>
      </c>
      <c r="J42" s="30">
        <v>0</v>
      </c>
      <c r="K42" s="30">
        <v>31</v>
      </c>
      <c r="L42" s="30">
        <v>34</v>
      </c>
      <c r="M42" s="30">
        <v>190</v>
      </c>
      <c r="N42" s="31">
        <v>17.899999999999999</v>
      </c>
      <c r="O42" s="32">
        <v>1.3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/>
      <c r="C43" s="30"/>
      <c r="D43" s="30"/>
      <c r="E43" s="30"/>
      <c r="F43" s="30"/>
      <c r="G43" s="31"/>
      <c r="H43" s="32"/>
      <c r="I43" s="30">
        <v>147</v>
      </c>
      <c r="J43" s="30">
        <v>0</v>
      </c>
      <c r="K43" s="30">
        <v>19</v>
      </c>
      <c r="L43" s="30">
        <v>28</v>
      </c>
      <c r="M43" s="30">
        <v>194</v>
      </c>
      <c r="N43" s="31">
        <v>14.4</v>
      </c>
      <c r="O43" s="32">
        <v>1.3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/>
      <c r="C44" s="30"/>
      <c r="D44" s="30"/>
      <c r="E44" s="30"/>
      <c r="F44" s="30"/>
      <c r="G44" s="31"/>
      <c r="H44" s="32"/>
      <c r="I44" s="30">
        <v>133</v>
      </c>
      <c r="J44" s="30">
        <v>0</v>
      </c>
      <c r="K44" s="30">
        <v>22</v>
      </c>
      <c r="L44" s="30">
        <v>30</v>
      </c>
      <c r="M44" s="30">
        <v>185</v>
      </c>
      <c r="N44" s="31">
        <v>16.2</v>
      </c>
      <c r="O44" s="32">
        <v>1.3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/>
      <c r="C45" s="30"/>
      <c r="D45" s="30"/>
      <c r="E45" s="30"/>
      <c r="F45" s="30"/>
      <c r="G45" s="31"/>
      <c r="H45" s="32"/>
      <c r="I45" s="30">
        <v>153</v>
      </c>
      <c r="J45" s="30">
        <v>0</v>
      </c>
      <c r="K45" s="30">
        <v>20</v>
      </c>
      <c r="L45" s="30">
        <v>23</v>
      </c>
      <c r="M45" s="30">
        <v>196</v>
      </c>
      <c r="N45" s="31">
        <v>11.7</v>
      </c>
      <c r="O45" s="32">
        <v>1.4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/>
      <c r="C46" s="34"/>
      <c r="D46" s="34"/>
      <c r="E46" s="34"/>
      <c r="F46" s="34"/>
      <c r="G46" s="35"/>
      <c r="H46" s="36"/>
      <c r="I46" s="34">
        <v>803</v>
      </c>
      <c r="J46" s="34">
        <v>0</v>
      </c>
      <c r="K46" s="34">
        <v>148</v>
      </c>
      <c r="L46" s="34">
        <v>170</v>
      </c>
      <c r="M46" s="34">
        <v>1121</v>
      </c>
      <c r="N46" s="35">
        <v>15.2</v>
      </c>
      <c r="O46" s="36">
        <v>7.8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/>
      <c r="C47" s="34"/>
      <c r="D47" s="34"/>
      <c r="E47" s="34"/>
      <c r="F47" s="34"/>
      <c r="G47" s="35"/>
      <c r="H47" s="36"/>
      <c r="I47" s="34">
        <v>8541</v>
      </c>
      <c r="J47" s="34">
        <v>51</v>
      </c>
      <c r="K47" s="34">
        <v>1910</v>
      </c>
      <c r="L47" s="34">
        <v>3872</v>
      </c>
      <c r="M47" s="34">
        <v>14374</v>
      </c>
      <c r="N47" s="35">
        <v>27.3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P50" sqref="P50"/>
    </sheetView>
  </sheetViews>
  <sheetFormatPr defaultRowHeight="13.5"/>
  <cols>
    <col min="1" max="1" width="10.125" style="40" customWidth="1"/>
    <col min="2" max="26" width="9.75" style="40" customWidth="1"/>
    <col min="27" max="27" width="3.75" style="40" customWidth="1"/>
    <col min="28" max="67" width="9" style="41"/>
    <col min="68" max="16384" width="9" style="40"/>
  </cols>
  <sheetData>
    <row r="1" spans="1:67" s="79" customFormat="1" ht="37.9" customHeight="1">
      <c r="A1" s="83" t="s">
        <v>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B1" s="80" t="s">
        <v>59</v>
      </c>
      <c r="AC1" s="80" t="s">
        <v>58</v>
      </c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</row>
    <row r="2" spans="1:67" s="67" customFormat="1" ht="15.95" customHeight="1">
      <c r="A2" s="74" t="s">
        <v>57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6"/>
      <c r="AB2" s="41"/>
      <c r="AC2" s="41" t="s">
        <v>56</v>
      </c>
      <c r="AD2" s="41"/>
      <c r="AE2" s="41"/>
      <c r="AF2" s="41" t="s">
        <v>55</v>
      </c>
      <c r="AG2" s="41"/>
      <c r="AH2" s="41"/>
      <c r="AI2" s="41" t="s">
        <v>47</v>
      </c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</row>
    <row r="3" spans="1:67" s="67" customFormat="1" ht="16.899999999999999" customHeight="1">
      <c r="A3" s="74"/>
      <c r="K3" s="75"/>
      <c r="L3" s="75"/>
      <c r="AB3" s="41">
        <v>7</v>
      </c>
      <c r="AC3" s="41">
        <v>1025</v>
      </c>
      <c r="AD3" s="41">
        <v>205</v>
      </c>
      <c r="AE3" s="41">
        <v>20</v>
      </c>
      <c r="AF3" s="41">
        <v>398</v>
      </c>
      <c r="AG3" s="41">
        <v>135</v>
      </c>
      <c r="AH3" s="41">
        <v>33.9</v>
      </c>
      <c r="AI3" s="41">
        <v>1423</v>
      </c>
      <c r="AJ3" s="41">
        <v>340</v>
      </c>
      <c r="AK3" s="41">
        <v>23.9</v>
      </c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</row>
    <row r="4" spans="1:67" s="67" customFormat="1" ht="16.899999999999999" customHeight="1">
      <c r="A4" s="74" t="s">
        <v>1</v>
      </c>
      <c r="AB4" s="41">
        <v>8</v>
      </c>
      <c r="AC4" s="41">
        <v>793</v>
      </c>
      <c r="AD4" s="41">
        <v>152</v>
      </c>
      <c r="AE4" s="41">
        <v>19.2</v>
      </c>
      <c r="AF4" s="41">
        <v>431</v>
      </c>
      <c r="AG4" s="41">
        <v>137</v>
      </c>
      <c r="AH4" s="41">
        <v>31.8</v>
      </c>
      <c r="AI4" s="41">
        <v>1224</v>
      </c>
      <c r="AJ4" s="41">
        <v>289</v>
      </c>
      <c r="AK4" s="41">
        <v>23.6</v>
      </c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</row>
    <row r="5" spans="1:67" s="67" customFormat="1" ht="16.899999999999999" customHeight="1">
      <c r="AB5" s="41">
        <v>9</v>
      </c>
      <c r="AC5" s="41">
        <v>687</v>
      </c>
      <c r="AD5" s="41">
        <v>187</v>
      </c>
      <c r="AE5" s="41">
        <v>27.2</v>
      </c>
      <c r="AF5" s="41">
        <v>527</v>
      </c>
      <c r="AG5" s="41">
        <v>210</v>
      </c>
      <c r="AH5" s="41">
        <v>39.799999999999997</v>
      </c>
      <c r="AI5" s="41">
        <v>1214</v>
      </c>
      <c r="AJ5" s="41">
        <v>397</v>
      </c>
      <c r="AK5" s="41">
        <v>32.700000000000003</v>
      </c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</row>
    <row r="6" spans="1:67" s="67" customFormat="1" ht="16.899999999999999" customHeight="1">
      <c r="AB6" s="41">
        <v>10</v>
      </c>
      <c r="AC6" s="41">
        <v>660</v>
      </c>
      <c r="AD6" s="41">
        <v>219</v>
      </c>
      <c r="AE6" s="41">
        <v>33.200000000000003</v>
      </c>
      <c r="AF6" s="41">
        <v>508</v>
      </c>
      <c r="AG6" s="41">
        <v>198</v>
      </c>
      <c r="AH6" s="41">
        <v>39</v>
      </c>
      <c r="AI6" s="41">
        <v>1168</v>
      </c>
      <c r="AJ6" s="41">
        <v>417</v>
      </c>
      <c r="AK6" s="41">
        <v>35.700000000000003</v>
      </c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</row>
    <row r="7" spans="1:67" s="67" customFormat="1" ht="16.899999999999999" customHeight="1">
      <c r="I7" s="73"/>
      <c r="AB7" s="41">
        <v>11</v>
      </c>
      <c r="AC7" s="41">
        <v>596</v>
      </c>
      <c r="AD7" s="41">
        <v>199</v>
      </c>
      <c r="AE7" s="41">
        <v>33.4</v>
      </c>
      <c r="AF7" s="41">
        <v>565</v>
      </c>
      <c r="AG7" s="41">
        <v>163</v>
      </c>
      <c r="AH7" s="41">
        <v>28.8</v>
      </c>
      <c r="AI7" s="41">
        <v>1161</v>
      </c>
      <c r="AJ7" s="41">
        <v>362</v>
      </c>
      <c r="AK7" s="41">
        <v>31.2</v>
      </c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</row>
    <row r="8" spans="1:67" s="67" customFormat="1" ht="16.899999999999999" customHeight="1">
      <c r="I8" s="73"/>
      <c r="AB8" s="41">
        <v>12</v>
      </c>
      <c r="AC8" s="41">
        <v>677</v>
      </c>
      <c r="AD8" s="41">
        <v>210</v>
      </c>
      <c r="AE8" s="41">
        <v>31</v>
      </c>
      <c r="AF8" s="41">
        <v>588</v>
      </c>
      <c r="AG8" s="41">
        <v>158</v>
      </c>
      <c r="AH8" s="41">
        <v>26.9</v>
      </c>
      <c r="AI8" s="41">
        <v>1265</v>
      </c>
      <c r="AJ8" s="41">
        <v>368</v>
      </c>
      <c r="AK8" s="41">
        <v>29.1</v>
      </c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</row>
    <row r="9" spans="1:67" s="67" customFormat="1" ht="16.899999999999999" customHeight="1">
      <c r="AB9" s="41">
        <v>13</v>
      </c>
      <c r="AC9" s="41">
        <v>734</v>
      </c>
      <c r="AD9" s="41">
        <v>218</v>
      </c>
      <c r="AE9" s="41">
        <v>29.7</v>
      </c>
      <c r="AF9" s="41">
        <v>582</v>
      </c>
      <c r="AG9" s="41">
        <v>175</v>
      </c>
      <c r="AH9" s="41">
        <v>30.1</v>
      </c>
      <c r="AI9" s="41">
        <v>1316</v>
      </c>
      <c r="AJ9" s="41">
        <v>393</v>
      </c>
      <c r="AK9" s="41">
        <v>29.9</v>
      </c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</row>
    <row r="10" spans="1:67" s="67" customFormat="1" ht="16.899999999999999" customHeight="1">
      <c r="AB10" s="41">
        <v>14</v>
      </c>
      <c r="AC10" s="41">
        <v>684</v>
      </c>
      <c r="AD10" s="41">
        <v>204</v>
      </c>
      <c r="AE10" s="41">
        <v>29.8</v>
      </c>
      <c r="AF10" s="41">
        <v>519</v>
      </c>
      <c r="AG10" s="41">
        <v>163</v>
      </c>
      <c r="AH10" s="41">
        <v>31.4</v>
      </c>
      <c r="AI10" s="41">
        <v>1203</v>
      </c>
      <c r="AJ10" s="41">
        <v>367</v>
      </c>
      <c r="AK10" s="41">
        <v>30.5</v>
      </c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</row>
    <row r="11" spans="1:67" s="67" customFormat="1" ht="16.899999999999999" customHeight="1">
      <c r="AB11" s="41">
        <v>15</v>
      </c>
      <c r="AC11" s="41">
        <v>598</v>
      </c>
      <c r="AD11" s="41">
        <v>159</v>
      </c>
      <c r="AE11" s="41">
        <v>26.6</v>
      </c>
      <c r="AF11" s="41">
        <v>588</v>
      </c>
      <c r="AG11" s="41">
        <v>177</v>
      </c>
      <c r="AH11" s="41">
        <v>30.1</v>
      </c>
      <c r="AI11" s="41">
        <v>1186</v>
      </c>
      <c r="AJ11" s="41">
        <v>336</v>
      </c>
      <c r="AK11" s="41">
        <v>28.3</v>
      </c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</row>
    <row r="12" spans="1:67" s="67" customFormat="1" ht="16.899999999999999" customHeight="1">
      <c r="AB12" s="41">
        <v>16</v>
      </c>
      <c r="AC12" s="41">
        <v>588</v>
      </c>
      <c r="AD12" s="41">
        <v>143</v>
      </c>
      <c r="AE12" s="41">
        <v>24.3</v>
      </c>
      <c r="AF12" s="41">
        <v>573</v>
      </c>
      <c r="AG12" s="41">
        <v>163</v>
      </c>
      <c r="AH12" s="41">
        <v>28.4</v>
      </c>
      <c r="AI12" s="41">
        <v>1161</v>
      </c>
      <c r="AJ12" s="41">
        <v>306</v>
      </c>
      <c r="AK12" s="41">
        <v>26.4</v>
      </c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</row>
    <row r="13" spans="1:67" s="67" customFormat="1" ht="16.899999999999999" customHeight="1">
      <c r="A13" s="72" t="s">
        <v>54</v>
      </c>
      <c r="B13" s="71"/>
      <c r="C13" s="71"/>
      <c r="D13" s="71"/>
      <c r="AB13" s="41">
        <v>17</v>
      </c>
      <c r="AC13" s="41">
        <v>526</v>
      </c>
      <c r="AD13" s="41">
        <v>101</v>
      </c>
      <c r="AE13" s="41">
        <v>19.2</v>
      </c>
      <c r="AF13" s="41">
        <v>406</v>
      </c>
      <c r="AG13" s="41">
        <v>77</v>
      </c>
      <c r="AH13" s="41">
        <v>19</v>
      </c>
      <c r="AI13" s="41">
        <v>932</v>
      </c>
      <c r="AJ13" s="41">
        <v>178</v>
      </c>
      <c r="AK13" s="41">
        <v>19.100000000000001</v>
      </c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</row>
    <row r="14" spans="1:67" s="67" customFormat="1" ht="16.899999999999999" customHeight="1">
      <c r="A14" s="68"/>
      <c r="B14" s="69" t="s">
        <v>50</v>
      </c>
      <c r="C14" s="70"/>
      <c r="D14" s="70"/>
      <c r="AB14" s="41">
        <v>18</v>
      </c>
      <c r="AC14" s="41">
        <v>579</v>
      </c>
      <c r="AD14" s="41">
        <v>98</v>
      </c>
      <c r="AE14" s="41">
        <v>16.899999999999999</v>
      </c>
      <c r="AF14" s="41">
        <v>542</v>
      </c>
      <c r="AG14" s="41">
        <v>72</v>
      </c>
      <c r="AH14" s="41">
        <v>13.3</v>
      </c>
      <c r="AI14" s="41">
        <v>1121</v>
      </c>
      <c r="AJ14" s="41">
        <v>170</v>
      </c>
      <c r="AK14" s="41">
        <v>15.2</v>
      </c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</row>
    <row r="15" spans="1:67" s="67" customFormat="1" ht="16.899999999999999" customHeight="1">
      <c r="A15" s="68"/>
      <c r="B15" s="69" t="s">
        <v>49</v>
      </c>
      <c r="C15" s="68"/>
      <c r="D15" s="68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</row>
    <row r="16" spans="1:67" s="67" customFormat="1" ht="16.899999999999999" customHeight="1">
      <c r="A16" s="68"/>
      <c r="B16" s="69" t="s">
        <v>48</v>
      </c>
      <c r="C16" s="68"/>
      <c r="D16" s="68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</row>
    <row r="17" spans="2:67" s="63" customFormat="1" ht="15" customHeight="1"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</row>
    <row r="18" spans="2:67" s="63" customFormat="1" ht="15" customHeigh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65"/>
      <c r="N18" s="65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</row>
    <row r="19" spans="2:67" s="63" customFormat="1" ht="15" customHeigh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</row>
    <row r="20" spans="2:67" s="63" customFormat="1" ht="15" customHeigh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</row>
    <row r="21" spans="2:67" s="63" customFormat="1" ht="15" customHeigh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</row>
    <row r="22" spans="2:67" s="63" customFormat="1" ht="15" customHeigh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</row>
    <row r="23" spans="2:67" s="63" customFormat="1" ht="15" customHeigh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</row>
    <row r="24" spans="2:67" s="63" customFormat="1" ht="15" customHeigh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</row>
    <row r="25" spans="2:67" s="63" customFormat="1" ht="15" customHeigh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</row>
    <row r="26" spans="2:67" s="63" customFormat="1" ht="15" customHeight="1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</row>
    <row r="27" spans="2:67" s="63" customFormat="1" ht="15" customHeight="1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</row>
    <row r="28" spans="2:67" s="63" customFormat="1" ht="15" customHeight="1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</row>
    <row r="29" spans="2:67" s="63" customFormat="1" ht="15" customHeight="1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</row>
    <row r="30" spans="2:67" s="63" customFormat="1" ht="15" customHeight="1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</row>
    <row r="31" spans="2:67" s="63" customFormat="1" ht="15" customHeight="1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</row>
    <row r="32" spans="2:67" s="63" customFormat="1" ht="15" customHeight="1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6"/>
      <c r="M32" s="65"/>
      <c r="N32" s="6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</row>
    <row r="33" spans="1:67" s="63" customFormat="1" ht="15" customHeight="1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</row>
    <row r="34" spans="1:67" s="63" customFormat="1" ht="15" customHeight="1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</row>
    <row r="35" spans="1:67" s="63" customFormat="1" ht="15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</row>
    <row r="36" spans="1:67" s="43" customFormat="1" ht="15" customHeight="1">
      <c r="A36" s="59" t="s">
        <v>53</v>
      </c>
      <c r="B36" s="58">
        <v>7</v>
      </c>
      <c r="C36" s="57">
        <v>8</v>
      </c>
      <c r="D36" s="57">
        <v>9</v>
      </c>
      <c r="E36" s="57">
        <v>10</v>
      </c>
      <c r="F36" s="57">
        <v>11</v>
      </c>
      <c r="G36" s="57">
        <v>12</v>
      </c>
      <c r="H36" s="57">
        <v>13</v>
      </c>
      <c r="I36" s="57">
        <v>14</v>
      </c>
      <c r="J36" s="57">
        <v>15</v>
      </c>
      <c r="K36" s="57">
        <v>16</v>
      </c>
      <c r="L36" s="57">
        <v>17</v>
      </c>
      <c r="M36" s="56">
        <v>18</v>
      </c>
      <c r="N36" s="56" t="s">
        <v>52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</row>
    <row r="37" spans="1:67" s="43" customFormat="1" ht="15" customHeight="1">
      <c r="A37" s="54" t="s">
        <v>51</v>
      </c>
      <c r="B37" s="53">
        <v>1025</v>
      </c>
      <c r="C37" s="52">
        <v>793</v>
      </c>
      <c r="D37" s="52">
        <v>687</v>
      </c>
      <c r="E37" s="52">
        <v>660</v>
      </c>
      <c r="F37" s="52">
        <v>596</v>
      </c>
      <c r="G37" s="52">
        <v>677</v>
      </c>
      <c r="H37" s="52">
        <v>734</v>
      </c>
      <c r="I37" s="52">
        <v>684</v>
      </c>
      <c r="J37" s="52">
        <v>598</v>
      </c>
      <c r="K37" s="52">
        <v>588</v>
      </c>
      <c r="L37" s="52">
        <v>526</v>
      </c>
      <c r="M37" s="51">
        <v>579</v>
      </c>
      <c r="N37" s="51">
        <v>8147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</row>
    <row r="38" spans="1:67" s="43" customFormat="1" ht="15" customHeight="1">
      <c r="A38" s="54" t="s">
        <v>50</v>
      </c>
      <c r="B38" s="53">
        <v>820</v>
      </c>
      <c r="C38" s="52">
        <v>641</v>
      </c>
      <c r="D38" s="52">
        <v>500</v>
      </c>
      <c r="E38" s="52">
        <v>441</v>
      </c>
      <c r="F38" s="52">
        <v>397</v>
      </c>
      <c r="G38" s="52">
        <v>467</v>
      </c>
      <c r="H38" s="52">
        <v>516</v>
      </c>
      <c r="I38" s="52">
        <v>480</v>
      </c>
      <c r="J38" s="52">
        <v>439</v>
      </c>
      <c r="K38" s="52">
        <v>445</v>
      </c>
      <c r="L38" s="52">
        <v>425</v>
      </c>
      <c r="M38" s="51">
        <v>481</v>
      </c>
      <c r="N38" s="51">
        <v>6052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</row>
    <row r="39" spans="1:67" s="43" customFormat="1" ht="15" customHeight="1">
      <c r="A39" s="54" t="s">
        <v>49</v>
      </c>
      <c r="B39" s="53">
        <v>205</v>
      </c>
      <c r="C39" s="52">
        <v>152</v>
      </c>
      <c r="D39" s="52">
        <v>187</v>
      </c>
      <c r="E39" s="52">
        <v>219</v>
      </c>
      <c r="F39" s="52">
        <v>199</v>
      </c>
      <c r="G39" s="52">
        <v>210</v>
      </c>
      <c r="H39" s="52">
        <v>218</v>
      </c>
      <c r="I39" s="52">
        <v>204</v>
      </c>
      <c r="J39" s="52">
        <v>159</v>
      </c>
      <c r="K39" s="52">
        <v>143</v>
      </c>
      <c r="L39" s="52">
        <v>101</v>
      </c>
      <c r="M39" s="51">
        <v>98</v>
      </c>
      <c r="N39" s="51">
        <v>2095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</row>
    <row r="40" spans="1:67" s="43" customFormat="1" ht="15" customHeight="1">
      <c r="A40" s="49" t="s">
        <v>48</v>
      </c>
      <c r="B40" s="48">
        <v>20</v>
      </c>
      <c r="C40" s="47">
        <v>19.2</v>
      </c>
      <c r="D40" s="47">
        <v>27.2</v>
      </c>
      <c r="E40" s="47">
        <v>33.200000000000003</v>
      </c>
      <c r="F40" s="47">
        <v>33.4</v>
      </c>
      <c r="G40" s="47">
        <v>31</v>
      </c>
      <c r="H40" s="47">
        <v>29.7</v>
      </c>
      <c r="I40" s="47">
        <v>29.8</v>
      </c>
      <c r="J40" s="47">
        <v>26.6</v>
      </c>
      <c r="K40" s="47">
        <v>24.3</v>
      </c>
      <c r="L40" s="47">
        <v>19.2</v>
      </c>
      <c r="M40" s="46">
        <v>16.899999999999999</v>
      </c>
      <c r="N40" s="46">
        <v>25.7149871118203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</row>
    <row r="41" spans="1:67" s="60" customFormat="1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61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</row>
    <row r="42" spans="1:67" s="60" customFormat="1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</row>
    <row r="43" spans="1:67" s="60" customFormat="1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</row>
    <row r="44" spans="1:67" s="60" customFormat="1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</row>
    <row r="45" spans="1:67" s="60" customFormat="1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</row>
    <row r="46" spans="1:67" s="60" customFormat="1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</row>
    <row r="47" spans="1:67" s="60" customFormat="1" ht="1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</row>
    <row r="48" spans="1:67" s="60" customFormat="1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</row>
    <row r="49" spans="1:67" s="60" customFormat="1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</row>
    <row r="50" spans="1:67" s="60" customFormat="1" ht="1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</row>
    <row r="51" spans="1:67" s="60" customFormat="1" ht="1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67" s="60" customFormat="1" ht="1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67" s="60" customFormat="1" ht="1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</row>
    <row r="54" spans="1:67" s="60" customFormat="1" ht="1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</row>
    <row r="55" spans="1:67" s="60" customFormat="1" ht="1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61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</row>
    <row r="56" spans="1:67" s="60" customFormat="1" ht="1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</row>
    <row r="57" spans="1:67" s="60" customFormat="1" ht="1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</row>
    <row r="58" spans="1:67" s="60" customFormat="1" ht="1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</row>
    <row r="59" spans="1:67" s="43" customFormat="1" ht="15" customHeight="1">
      <c r="A59" s="59" t="s">
        <v>53</v>
      </c>
      <c r="B59" s="58">
        <v>7</v>
      </c>
      <c r="C59" s="57">
        <v>8</v>
      </c>
      <c r="D59" s="57">
        <v>9</v>
      </c>
      <c r="E59" s="57">
        <v>10</v>
      </c>
      <c r="F59" s="57">
        <v>11</v>
      </c>
      <c r="G59" s="57">
        <v>12</v>
      </c>
      <c r="H59" s="57">
        <v>13</v>
      </c>
      <c r="I59" s="57">
        <v>14</v>
      </c>
      <c r="J59" s="57">
        <v>15</v>
      </c>
      <c r="K59" s="57">
        <v>16</v>
      </c>
      <c r="L59" s="57">
        <v>17</v>
      </c>
      <c r="M59" s="56">
        <v>18</v>
      </c>
      <c r="N59" s="56" t="s">
        <v>52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</row>
    <row r="60" spans="1:67" s="43" customFormat="1" ht="15" customHeight="1">
      <c r="A60" s="54" t="s">
        <v>51</v>
      </c>
      <c r="B60" s="53">
        <v>398</v>
      </c>
      <c r="C60" s="52">
        <v>431</v>
      </c>
      <c r="D60" s="52">
        <v>527</v>
      </c>
      <c r="E60" s="52">
        <v>508</v>
      </c>
      <c r="F60" s="52">
        <v>565</v>
      </c>
      <c r="G60" s="52">
        <v>588</v>
      </c>
      <c r="H60" s="52">
        <v>582</v>
      </c>
      <c r="I60" s="52">
        <v>519</v>
      </c>
      <c r="J60" s="52">
        <v>588</v>
      </c>
      <c r="K60" s="52">
        <v>573</v>
      </c>
      <c r="L60" s="52">
        <v>406</v>
      </c>
      <c r="M60" s="51">
        <v>542</v>
      </c>
      <c r="N60" s="51">
        <v>6227</v>
      </c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</row>
    <row r="61" spans="1:67" s="43" customFormat="1" ht="15" customHeight="1">
      <c r="A61" s="54" t="s">
        <v>50</v>
      </c>
      <c r="B61" s="53">
        <v>263</v>
      </c>
      <c r="C61" s="52">
        <v>294</v>
      </c>
      <c r="D61" s="52">
        <v>317</v>
      </c>
      <c r="E61" s="52">
        <v>310</v>
      </c>
      <c r="F61" s="52">
        <v>402</v>
      </c>
      <c r="G61" s="52">
        <v>430</v>
      </c>
      <c r="H61" s="52">
        <v>407</v>
      </c>
      <c r="I61" s="52">
        <v>356</v>
      </c>
      <c r="J61" s="52">
        <v>411</v>
      </c>
      <c r="K61" s="52">
        <v>410</v>
      </c>
      <c r="L61" s="52">
        <v>329</v>
      </c>
      <c r="M61" s="51">
        <v>470</v>
      </c>
      <c r="N61" s="51">
        <v>4399</v>
      </c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</row>
    <row r="62" spans="1:67" s="43" customFormat="1" ht="15" customHeight="1">
      <c r="A62" s="54" t="s">
        <v>49</v>
      </c>
      <c r="B62" s="53">
        <v>135</v>
      </c>
      <c r="C62" s="52">
        <v>137</v>
      </c>
      <c r="D62" s="52">
        <v>210</v>
      </c>
      <c r="E62" s="52">
        <v>198</v>
      </c>
      <c r="F62" s="52">
        <v>163</v>
      </c>
      <c r="G62" s="52">
        <v>158</v>
      </c>
      <c r="H62" s="52">
        <v>175</v>
      </c>
      <c r="I62" s="52">
        <v>163</v>
      </c>
      <c r="J62" s="52">
        <v>177</v>
      </c>
      <c r="K62" s="52">
        <v>163</v>
      </c>
      <c r="L62" s="52">
        <v>77</v>
      </c>
      <c r="M62" s="51">
        <v>72</v>
      </c>
      <c r="N62" s="51">
        <v>1828</v>
      </c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</row>
    <row r="63" spans="1:67" s="43" customFormat="1" ht="15" customHeight="1">
      <c r="A63" s="62" t="s">
        <v>48</v>
      </c>
      <c r="B63" s="48">
        <v>33.9</v>
      </c>
      <c r="C63" s="47">
        <v>31.8</v>
      </c>
      <c r="D63" s="47">
        <v>39.799999999999997</v>
      </c>
      <c r="E63" s="47">
        <v>39</v>
      </c>
      <c r="F63" s="47">
        <v>28.8</v>
      </c>
      <c r="G63" s="47">
        <v>26.9</v>
      </c>
      <c r="H63" s="47">
        <v>30.1</v>
      </c>
      <c r="I63" s="47">
        <v>31.4</v>
      </c>
      <c r="J63" s="47">
        <v>30.1</v>
      </c>
      <c r="K63" s="47">
        <v>28.4</v>
      </c>
      <c r="L63" s="47">
        <v>19</v>
      </c>
      <c r="M63" s="46">
        <v>13.3</v>
      </c>
      <c r="N63" s="46">
        <v>29.356030191103301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</row>
    <row r="64" spans="1:67" s="60" customFormat="1" ht="1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61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</row>
    <row r="65" spans="1:67" s="60" customFormat="1" ht="1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</row>
    <row r="66" spans="1:67" s="60" customFormat="1" ht="1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</row>
    <row r="67" spans="1:67" s="60" customFormat="1" ht="1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</row>
    <row r="68" spans="1:67" s="60" customFormat="1" ht="1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</row>
    <row r="69" spans="1:67" s="60" customFormat="1" ht="1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</row>
    <row r="70" spans="1:67" s="60" customFormat="1" ht="1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</row>
    <row r="71" spans="1:67" s="60" customFormat="1" ht="1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</row>
    <row r="72" spans="1:67" s="60" customFormat="1" ht="1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</row>
    <row r="73" spans="1:67" s="60" customFormat="1" ht="1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</row>
    <row r="74" spans="1:67" s="60" customFormat="1" ht="1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</row>
    <row r="75" spans="1:67" s="60" customFormat="1" ht="1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</row>
    <row r="76" spans="1:67" s="60" customFormat="1" ht="1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</row>
    <row r="77" spans="1:67" s="60" customFormat="1" ht="1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</row>
    <row r="78" spans="1:67" s="60" customFormat="1" ht="1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61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</row>
    <row r="79" spans="1:67" s="60" customFormat="1" ht="1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</row>
    <row r="80" spans="1:67" s="60" customFormat="1" ht="1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</row>
    <row r="81" spans="1:67" s="60" customFormat="1" ht="1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</row>
    <row r="82" spans="1:67" s="43" customFormat="1" ht="15" customHeight="1">
      <c r="A82" s="59" t="s">
        <v>53</v>
      </c>
      <c r="B82" s="58">
        <v>7</v>
      </c>
      <c r="C82" s="57">
        <v>8</v>
      </c>
      <c r="D82" s="57">
        <v>9</v>
      </c>
      <c r="E82" s="57">
        <v>10</v>
      </c>
      <c r="F82" s="57">
        <v>11</v>
      </c>
      <c r="G82" s="57">
        <v>12</v>
      </c>
      <c r="H82" s="57">
        <v>13</v>
      </c>
      <c r="I82" s="57">
        <v>14</v>
      </c>
      <c r="J82" s="57">
        <v>15</v>
      </c>
      <c r="K82" s="57">
        <v>16</v>
      </c>
      <c r="L82" s="57">
        <v>17</v>
      </c>
      <c r="M82" s="56">
        <v>18</v>
      </c>
      <c r="N82" s="56" t="s">
        <v>52</v>
      </c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</row>
    <row r="83" spans="1:67" s="43" customFormat="1" ht="15" customHeight="1">
      <c r="A83" s="54" t="s">
        <v>51</v>
      </c>
      <c r="B83" s="53">
        <v>1423</v>
      </c>
      <c r="C83" s="52">
        <v>1224</v>
      </c>
      <c r="D83" s="52">
        <v>1214</v>
      </c>
      <c r="E83" s="52">
        <v>1168</v>
      </c>
      <c r="F83" s="52">
        <v>1161</v>
      </c>
      <c r="G83" s="52">
        <v>1265</v>
      </c>
      <c r="H83" s="52">
        <v>1316</v>
      </c>
      <c r="I83" s="52">
        <v>1203</v>
      </c>
      <c r="J83" s="52">
        <v>1186</v>
      </c>
      <c r="K83" s="52">
        <v>1161</v>
      </c>
      <c r="L83" s="52">
        <v>932</v>
      </c>
      <c r="M83" s="51">
        <v>1121</v>
      </c>
      <c r="N83" s="51">
        <v>14374</v>
      </c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</row>
    <row r="84" spans="1:67" s="43" customFormat="1" ht="15" customHeight="1">
      <c r="A84" s="54" t="s">
        <v>50</v>
      </c>
      <c r="B84" s="53">
        <v>1083</v>
      </c>
      <c r="C84" s="52">
        <v>935</v>
      </c>
      <c r="D84" s="52">
        <v>817</v>
      </c>
      <c r="E84" s="52">
        <v>751</v>
      </c>
      <c r="F84" s="52">
        <v>799</v>
      </c>
      <c r="G84" s="52">
        <v>897</v>
      </c>
      <c r="H84" s="52">
        <v>923</v>
      </c>
      <c r="I84" s="52">
        <v>836</v>
      </c>
      <c r="J84" s="52">
        <v>850</v>
      </c>
      <c r="K84" s="52">
        <v>855</v>
      </c>
      <c r="L84" s="52">
        <v>754</v>
      </c>
      <c r="M84" s="51">
        <v>951</v>
      </c>
      <c r="N84" s="51">
        <v>10451</v>
      </c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</row>
    <row r="85" spans="1:67" s="43" customFormat="1" ht="15" customHeight="1">
      <c r="A85" s="54" t="s">
        <v>49</v>
      </c>
      <c r="B85" s="53">
        <v>340</v>
      </c>
      <c r="C85" s="52">
        <v>289</v>
      </c>
      <c r="D85" s="52">
        <v>397</v>
      </c>
      <c r="E85" s="52">
        <v>417</v>
      </c>
      <c r="F85" s="52">
        <v>362</v>
      </c>
      <c r="G85" s="52">
        <v>368</v>
      </c>
      <c r="H85" s="52">
        <v>393</v>
      </c>
      <c r="I85" s="52">
        <v>367</v>
      </c>
      <c r="J85" s="52">
        <v>336</v>
      </c>
      <c r="K85" s="52">
        <v>306</v>
      </c>
      <c r="L85" s="52">
        <v>178</v>
      </c>
      <c r="M85" s="51">
        <v>170</v>
      </c>
      <c r="N85" s="51">
        <v>3923</v>
      </c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</row>
    <row r="86" spans="1:67" s="43" customFormat="1" ht="15.95" customHeight="1">
      <c r="A86" s="49" t="s">
        <v>48</v>
      </c>
      <c r="B86" s="48">
        <v>23.9</v>
      </c>
      <c r="C86" s="47">
        <v>23.6</v>
      </c>
      <c r="D86" s="47">
        <v>32.700000000000003</v>
      </c>
      <c r="E86" s="47">
        <v>35.700000000000003</v>
      </c>
      <c r="F86" s="47">
        <v>31.2</v>
      </c>
      <c r="G86" s="47">
        <v>29.1</v>
      </c>
      <c r="H86" s="47">
        <v>29.9</v>
      </c>
      <c r="I86" s="47">
        <v>30.5</v>
      </c>
      <c r="J86" s="47">
        <v>28.3</v>
      </c>
      <c r="K86" s="47">
        <v>26.4</v>
      </c>
      <c r="L86" s="47">
        <v>19.100000000000001</v>
      </c>
      <c r="M86" s="46">
        <v>15.2</v>
      </c>
      <c r="N86" s="46">
        <v>27.292333379713401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</row>
    <row r="87" spans="1:67" s="43" customFormat="1" ht="12" customHeight="1">
      <c r="A87" s="44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</row>
    <row r="88" spans="1:67" s="43" customFormat="1" ht="12" customHeight="1">
      <c r="A88" s="44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</row>
    <row r="89" spans="1:67" s="43" customFormat="1" ht="12" customHeight="1">
      <c r="A89" s="44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</row>
    <row r="90" spans="1:67" s="42" customFormat="1" ht="12" customHeight="1"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</row>
    <row r="91" spans="1:67" s="42" customFormat="1" ht="12" customHeight="1"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</row>
    <row r="92" spans="1:67" s="42" customFormat="1" ht="12" customHeight="1"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</row>
    <row r="93" spans="1:67" s="42" customFormat="1" ht="12" customHeight="1"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</row>
    <row r="94" spans="1:67" s="42" customFormat="1" ht="12" customHeight="1"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</row>
    <row r="95" spans="1:67" s="42" customFormat="1" ht="12" customHeight="1"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</row>
    <row r="96" spans="1:67" s="42" customFormat="1" ht="12" customHeight="1"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</row>
    <row r="97" spans="28:67" s="42" customFormat="1" ht="12" customHeight="1"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</row>
    <row r="98" spans="28:67" s="42" customFormat="1" ht="12" customHeight="1"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</row>
    <row r="99" spans="28:67" s="42" customFormat="1" ht="12" customHeight="1"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</row>
    <row r="100" spans="28:67" s="42" customFormat="1" ht="12" customHeight="1"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</row>
    <row r="101" spans="28:67" s="42" customFormat="1" ht="10.9" customHeight="1"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</row>
    <row r="102" spans="28:67" s="42" customFormat="1" ht="10.9" customHeight="1"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</row>
    <row r="103" spans="28:67" s="42" customFormat="1" ht="10.9" customHeight="1"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</row>
    <row r="104" spans="28:67" s="42" customFormat="1" ht="10.9" customHeight="1"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</row>
    <row r="105" spans="28:67" s="42" customFormat="1" ht="10.9" customHeight="1"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</row>
    <row r="106" spans="28:67" s="42" customFormat="1" ht="10.9" customHeight="1"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</row>
    <row r="107" spans="28:67" s="42" customFormat="1" ht="10.9" customHeight="1"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</row>
    <row r="108" spans="28:67" s="42" customFormat="1" ht="10.9" customHeight="1"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</row>
    <row r="109" spans="28:67" s="42" customFormat="1" ht="10.9" customHeight="1"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</row>
    <row r="110" spans="28:67" s="42" customFormat="1" ht="10.9" customHeight="1"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</row>
    <row r="111" spans="28:67" s="42" customFormat="1" ht="10.9" customHeight="1"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</row>
    <row r="112" spans="28:67" s="42" customFormat="1" ht="10.9" customHeight="1"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</row>
    <row r="113" spans="28:67" s="42" customFormat="1" ht="10.9" customHeight="1"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</row>
    <row r="114" spans="28:67" s="42" customFormat="1" ht="10.9" customHeight="1"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</row>
    <row r="115" spans="28:67" s="42" customFormat="1" ht="10.9" customHeight="1"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</row>
    <row r="116" spans="28:67" s="42" customFormat="1" ht="10.9" customHeight="1"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</row>
    <row r="117" spans="28:67" s="42" customFormat="1" ht="10.9" customHeight="1"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</row>
    <row r="118" spans="28:67" s="42" customFormat="1" ht="10.9" customHeight="1"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</row>
    <row r="119" spans="28:67" s="42" customFormat="1" ht="10.9" customHeight="1"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</row>
    <row r="120" spans="28:67" s="42" customFormat="1" ht="10.9" customHeight="1"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</row>
    <row r="121" spans="28:67" s="42" customFormat="1" ht="10.9" customHeight="1"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</row>
    <row r="122" spans="28:67" s="42" customFormat="1" ht="10.9" customHeight="1"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</row>
    <row r="123" spans="28:67" s="42" customFormat="1" ht="10.9" customHeight="1"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</row>
    <row r="124" spans="28:67" s="42" customFormat="1" ht="10.9" customHeight="1"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</row>
    <row r="125" spans="28:67" s="42" customFormat="1" ht="10.9" customHeight="1"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</row>
    <row r="126" spans="28:67" s="42" customFormat="1" ht="10.9" customHeight="1"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</row>
    <row r="127" spans="28:67" s="42" customFormat="1" ht="10.9" customHeight="1"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</row>
    <row r="128" spans="28:67" s="42" customFormat="1" ht="10.9" customHeight="1"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</row>
    <row r="129" spans="28:67" s="42" customFormat="1" ht="10.9" customHeight="1"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</row>
    <row r="130" spans="28:67" s="42" customFormat="1" ht="10.9" customHeight="1"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</row>
    <row r="131" spans="28:67" s="42" customFormat="1" ht="10.9" customHeight="1"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</row>
    <row r="132" spans="28:67" s="42" customFormat="1" ht="10.9" customHeight="1"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</row>
    <row r="133" spans="28:67" s="42" customFormat="1" ht="10.9" customHeight="1"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</row>
    <row r="134" spans="28:67" s="42" customFormat="1" ht="10.9" customHeight="1"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</row>
    <row r="135" spans="28:67" s="42" customFormat="1" ht="10.9" customHeight="1"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</row>
    <row r="136" spans="28:67" s="42" customFormat="1" ht="10.9" customHeight="1"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</row>
    <row r="137" spans="28:67" s="42" customFormat="1" ht="10.9" customHeight="1"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</row>
    <row r="138" spans="28:67" s="42" customFormat="1" ht="10.9" customHeight="1"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</row>
    <row r="139" spans="28:67" s="42" customFormat="1" ht="10.9" customHeight="1"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</row>
    <row r="140" spans="28:67" s="42" customFormat="1" ht="10.9" customHeight="1"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</row>
    <row r="141" spans="28:67" s="42" customFormat="1" ht="10.9" customHeight="1"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</row>
    <row r="142" spans="28:67" s="42" customFormat="1" ht="10.9" customHeight="1"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</row>
    <row r="143" spans="28:67" s="42" customFormat="1" ht="10.9" customHeight="1"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</row>
    <row r="144" spans="28:67" s="42" customFormat="1" ht="10.9" customHeight="1"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</row>
    <row r="145" spans="28:67" s="42" customFormat="1" ht="10.9" customHeight="1"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</row>
    <row r="146" spans="28:67" s="42" customFormat="1" ht="10.9" customHeight="1"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</row>
    <row r="147" spans="28:67" s="42" customFormat="1" ht="10.9" customHeight="1"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</row>
    <row r="148" spans="28:67" s="42" customFormat="1" ht="10.9" customHeight="1"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</row>
    <row r="149" spans="28:67" s="42" customFormat="1" ht="10.9" customHeight="1"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</row>
    <row r="150" spans="28:67" s="42" customFormat="1" ht="10.9" customHeight="1"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</row>
    <row r="151" spans="28:67" s="42" customFormat="1" ht="10.9" customHeight="1"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</row>
    <row r="152" spans="28:67" s="42" customFormat="1" ht="10.9" customHeight="1"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</row>
    <row r="153" spans="28:67" s="42" customFormat="1" ht="10.9" customHeight="1"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</row>
    <row r="154" spans="28:67" s="42" customFormat="1" ht="10.9" customHeight="1"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</row>
    <row r="155" spans="28:67" s="42" customFormat="1" ht="10.9" customHeight="1"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</row>
    <row r="156" spans="28:67" s="42" customFormat="1" ht="10.9" customHeight="1"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</row>
    <row r="157" spans="28:67" s="42" customFormat="1" ht="10.9" customHeight="1"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</row>
    <row r="158" spans="28:67" s="42" customFormat="1" ht="10.9" customHeight="1"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</row>
    <row r="159" spans="28:67" s="42" customFormat="1" ht="10.9" customHeight="1"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</row>
    <row r="160" spans="28:67" s="42" customFormat="1" ht="10.9" customHeight="1"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</row>
    <row r="161" spans="28:67" s="42" customFormat="1" ht="10.9" customHeight="1"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</row>
    <row r="162" spans="28:67" s="42" customFormat="1" ht="10.9" customHeight="1"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</row>
    <row r="163" spans="28:67" s="42" customFormat="1" ht="10.9" customHeight="1"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</row>
    <row r="164" spans="28:67" s="42" customFormat="1" ht="10.9" customHeight="1"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</row>
    <row r="165" spans="28:67" s="42" customFormat="1" ht="10.9" customHeight="1"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</row>
    <row r="166" spans="28:67" s="42" customFormat="1" ht="10.9" customHeight="1"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</row>
    <row r="167" spans="28:67" s="42" customFormat="1" ht="10.9" customHeight="1"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</row>
    <row r="168" spans="28:67" s="42" customFormat="1" ht="10.9" customHeight="1"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</row>
    <row r="169" spans="28:67" s="42" customFormat="1" ht="10.9" customHeight="1"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</row>
    <row r="170" spans="28:67" s="42" customFormat="1" ht="10.9" customHeight="1"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</row>
    <row r="171" spans="28:67" s="42" customFormat="1" ht="10.9" customHeight="1"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</row>
    <row r="172" spans="28:67" s="42" customFormat="1" ht="10.9" customHeight="1"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</row>
    <row r="173" spans="28:67" s="42" customFormat="1" ht="10.9" customHeight="1"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</row>
    <row r="174" spans="28:67" s="42" customFormat="1" ht="10.9" customHeight="1"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</row>
    <row r="175" spans="28:67" s="42" customFormat="1" ht="10.9" customHeight="1"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</row>
    <row r="176" spans="28:67" s="42" customFormat="1" ht="10.9" customHeight="1"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</row>
    <row r="177" spans="28:67" s="42" customFormat="1" ht="10.9" customHeight="1"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</row>
    <row r="178" spans="28:67" s="42" customFormat="1" ht="10.9" customHeight="1"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</row>
    <row r="179" spans="28:67" s="42" customFormat="1" ht="10.9" customHeight="1"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</row>
    <row r="180" spans="28:67" s="42" customFormat="1" ht="10.9" customHeight="1"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</row>
    <row r="181" spans="28:67" s="42" customFormat="1" ht="10.9" customHeight="1"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</row>
    <row r="182" spans="28:67" s="42" customFormat="1" ht="10.9" customHeight="1"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</row>
    <row r="183" spans="28:67" s="42" customFormat="1" ht="10.9" customHeight="1"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</row>
    <row r="184" spans="28:67" s="42" customFormat="1" ht="10.9" customHeight="1"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</row>
    <row r="185" spans="28:67" s="42" customFormat="1" ht="10.9" customHeight="1"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</row>
    <row r="186" spans="28:67" s="42" customFormat="1" ht="10.9" customHeight="1"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</row>
    <row r="187" spans="28:67" s="42" customFormat="1" ht="10.9" customHeight="1"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</row>
    <row r="188" spans="28:67" s="42" customFormat="1" ht="10.9" customHeight="1"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</row>
    <row r="189" spans="28:67" s="42" customFormat="1" ht="10.9" customHeight="1"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</row>
    <row r="190" spans="28:67" s="42" customFormat="1" ht="10.9" customHeight="1"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</row>
    <row r="191" spans="28:67" s="42" customFormat="1" ht="10.9" customHeight="1"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</row>
    <row r="192" spans="28:67" s="42" customFormat="1" ht="10.9" customHeight="1"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</row>
    <row r="193" spans="28:67" s="42" customFormat="1" ht="10.9" customHeight="1"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</row>
    <row r="194" spans="28:67" s="42" customFormat="1" ht="10.9" customHeight="1"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</row>
    <row r="195" spans="28:67" s="42" customFormat="1" ht="10.9" customHeight="1"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</row>
    <row r="196" spans="28:67" s="42" customFormat="1" ht="10.9" customHeight="1"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</row>
    <row r="197" spans="28:67" s="42" customFormat="1" ht="10.9" customHeight="1"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</row>
    <row r="198" spans="28:67" s="42" customFormat="1"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</row>
    <row r="199" spans="28:67" s="42" customFormat="1"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</row>
    <row r="200" spans="28:67" s="42" customFormat="1"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</row>
    <row r="201" spans="28:67" s="42" customFormat="1"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</row>
    <row r="202" spans="28:67" s="42" customFormat="1"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</row>
    <row r="203" spans="28:67" s="42" customFormat="1"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</row>
    <row r="204" spans="28:67" s="42" customFormat="1"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</row>
    <row r="205" spans="28:67" s="42" customFormat="1"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</row>
    <row r="206" spans="28:67" s="42" customFormat="1"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</row>
    <row r="207" spans="28:67" s="42" customFormat="1"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</row>
    <row r="208" spans="28:67" s="42" customFormat="1"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</row>
    <row r="209" spans="28:67" s="42" customFormat="1"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</row>
    <row r="210" spans="28:67" s="42" customFormat="1"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</row>
    <row r="211" spans="28:67" s="42" customFormat="1"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</row>
    <row r="212" spans="28:67" s="42" customFormat="1"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</row>
    <row r="213" spans="28:67" s="42" customFormat="1"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</row>
    <row r="214" spans="28:67" s="42" customFormat="1"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</row>
    <row r="215" spans="28:67" s="42" customFormat="1"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</row>
    <row r="216" spans="28:67" s="42" customFormat="1"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</row>
    <row r="217" spans="28:67" s="42" customFormat="1"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</row>
    <row r="218" spans="28:67" s="42" customFormat="1"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</row>
    <row r="219" spans="28:67" s="42" customFormat="1"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</row>
    <row r="220" spans="28:67" s="42" customFormat="1"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</row>
    <row r="221" spans="28:67" s="42" customFormat="1"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</row>
    <row r="222" spans="28:67" s="42" customFormat="1"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</row>
    <row r="223" spans="28:67" s="42" customFormat="1"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</row>
    <row r="224" spans="28:67" s="42" customFormat="1"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</row>
    <row r="225" spans="28:67" s="42" customFormat="1"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</row>
    <row r="226" spans="28:67" s="42" customFormat="1"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</row>
    <row r="227" spans="28:67" s="42" customFormat="1"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</row>
    <row r="228" spans="28:67" s="42" customFormat="1"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</row>
    <row r="229" spans="28:67" s="42" customFormat="1"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</row>
    <row r="230" spans="28:67" s="42" customFormat="1"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</row>
    <row r="231" spans="28:67" s="42" customFormat="1"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</row>
    <row r="232" spans="28:67" s="42" customFormat="1"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</row>
    <row r="233" spans="28:67" s="42" customFormat="1"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</row>
    <row r="234" spans="28:67" s="42" customFormat="1"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</row>
    <row r="235" spans="28:67" s="42" customFormat="1"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</row>
    <row r="236" spans="28:67" s="42" customFormat="1"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</row>
    <row r="237" spans="28:67" s="42" customFormat="1"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</row>
    <row r="238" spans="28:67" s="42" customFormat="1"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</row>
    <row r="239" spans="28:67" s="42" customFormat="1"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</row>
    <row r="240" spans="28:67" s="42" customFormat="1"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</row>
    <row r="241" spans="28:67" s="42" customFormat="1"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</row>
    <row r="242" spans="28:67" s="42" customFormat="1"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</row>
    <row r="243" spans="28:67" s="42" customFormat="1"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</row>
    <row r="244" spans="28:67" s="42" customFormat="1"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</row>
    <row r="245" spans="28:67" s="42" customFormat="1"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</row>
    <row r="246" spans="28:67" s="42" customFormat="1"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</row>
    <row r="247" spans="28:67" s="42" customFormat="1"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</row>
    <row r="248" spans="28:67" s="42" customFormat="1"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</row>
    <row r="249" spans="28:67" s="42" customFormat="1"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</row>
    <row r="250" spans="28:67" s="42" customFormat="1"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</row>
    <row r="251" spans="28:67" s="42" customFormat="1"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</row>
    <row r="252" spans="28:67" s="42" customFormat="1"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</row>
    <row r="253" spans="28:67" s="42" customFormat="1"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</row>
    <row r="254" spans="28:67" s="42" customFormat="1"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</row>
    <row r="255" spans="28:67" s="42" customFormat="1"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</row>
    <row r="256" spans="28:67" s="42" customFormat="1"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</row>
    <row r="257" spans="28:67" s="42" customFormat="1"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</row>
    <row r="258" spans="28:67" s="42" customFormat="1"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</row>
    <row r="259" spans="28:67" s="42" customFormat="1"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</row>
    <row r="260" spans="28:67" s="42" customFormat="1"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</row>
    <row r="261" spans="28:67" s="42" customFormat="1"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</row>
    <row r="262" spans="28:67" s="42" customFormat="1"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</row>
    <row r="263" spans="28:67" s="42" customFormat="1"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</row>
    <row r="264" spans="28:67" s="42" customFormat="1"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</row>
    <row r="265" spans="28:67" s="42" customFormat="1"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</row>
    <row r="266" spans="28:67" s="42" customFormat="1"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</row>
    <row r="267" spans="28:67" s="42" customFormat="1"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</row>
    <row r="268" spans="28:67" s="42" customFormat="1"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</row>
    <row r="269" spans="28:67" s="42" customFormat="1"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</row>
    <row r="270" spans="28:67" s="42" customFormat="1"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</row>
    <row r="271" spans="28:67" s="42" customFormat="1"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</row>
    <row r="272" spans="28:67" s="42" customFormat="1"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</row>
    <row r="273" spans="28:67" s="42" customFormat="1"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</row>
    <row r="274" spans="28:67" s="42" customFormat="1"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</row>
    <row r="275" spans="28:67" s="42" customFormat="1"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</row>
    <row r="276" spans="28:67" s="42" customFormat="1"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</row>
    <row r="277" spans="28:67" s="42" customFormat="1"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</row>
    <row r="278" spans="28:67" s="42" customFormat="1"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</row>
    <row r="279" spans="28:67" s="42" customFormat="1"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</row>
    <row r="280" spans="28:67" s="42" customFormat="1"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</row>
    <row r="281" spans="28:67" s="42" customFormat="1"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</row>
    <row r="282" spans="28:67" s="42" customFormat="1"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</row>
    <row r="283" spans="28:67" s="42" customFormat="1"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</row>
    <row r="284" spans="28:67" s="42" customFormat="1"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</row>
    <row r="285" spans="28:67" s="42" customFormat="1"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</row>
    <row r="286" spans="28:67" s="42" customFormat="1"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</row>
    <row r="287" spans="28:67" s="42" customFormat="1"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</row>
    <row r="288" spans="28:67" s="42" customFormat="1"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</row>
    <row r="289" spans="28:67" s="42" customFormat="1"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</row>
    <row r="290" spans="28:67" s="42" customFormat="1"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</row>
    <row r="291" spans="28:67" s="42" customFormat="1"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</row>
    <row r="292" spans="28:67" s="42" customFormat="1"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</row>
    <row r="293" spans="28:67" s="42" customFormat="1"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</row>
    <row r="294" spans="28:67" s="42" customFormat="1"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</row>
    <row r="295" spans="28:67" s="42" customFormat="1"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</row>
    <row r="296" spans="28:67" s="42" customFormat="1"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</row>
    <row r="297" spans="28:67" s="42" customFormat="1"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</row>
    <row r="298" spans="28:67" s="42" customFormat="1"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</row>
    <row r="299" spans="28:67" s="42" customFormat="1"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</row>
    <row r="300" spans="28:67" s="42" customFormat="1"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</row>
    <row r="301" spans="28:67" s="42" customFormat="1"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</row>
    <row r="302" spans="28:67" s="42" customFormat="1"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</row>
    <row r="303" spans="28:67" s="42" customFormat="1"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</row>
    <row r="304" spans="28:67" s="42" customFormat="1"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</row>
    <row r="305" spans="28:67" s="42" customFormat="1"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</row>
    <row r="306" spans="28:67" s="42" customFormat="1"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</row>
    <row r="307" spans="28:67" s="42" customFormat="1"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</row>
    <row r="308" spans="28:67" s="42" customFormat="1"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</row>
    <row r="309" spans="28:67" s="42" customFormat="1"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</row>
    <row r="310" spans="28:67" s="42" customFormat="1"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</row>
    <row r="311" spans="28:67" s="42" customFormat="1"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</row>
    <row r="312" spans="28:67" s="42" customFormat="1"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</row>
    <row r="313" spans="28:67" s="42" customFormat="1"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</row>
    <row r="314" spans="28:67" s="42" customFormat="1"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</row>
    <row r="315" spans="28:67" s="42" customFormat="1"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</row>
    <row r="316" spans="28:67" s="42" customFormat="1"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</row>
    <row r="317" spans="28:67" s="42" customFormat="1"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</row>
    <row r="318" spans="28:67" s="42" customFormat="1"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</row>
    <row r="319" spans="28:67" s="42" customFormat="1"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</row>
    <row r="320" spans="28:67" s="42" customFormat="1"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</row>
    <row r="321" spans="28:67" s="42" customFormat="1"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</row>
    <row r="322" spans="28:67" s="42" customFormat="1"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</row>
    <row r="323" spans="28:67" s="42" customFormat="1"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</row>
    <row r="324" spans="28:67" s="42" customFormat="1"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</row>
    <row r="325" spans="28:67" s="42" customFormat="1"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</row>
    <row r="326" spans="28:67" s="42" customFormat="1"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</row>
    <row r="327" spans="28:67" s="42" customFormat="1"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</row>
    <row r="328" spans="28:67" s="42" customFormat="1"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</row>
    <row r="329" spans="28:67" s="42" customFormat="1"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</row>
    <row r="330" spans="28:67" s="42" customFormat="1"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</row>
    <row r="331" spans="28:67" s="42" customFormat="1"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</row>
    <row r="332" spans="28:67" s="42" customFormat="1"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</row>
    <row r="333" spans="28:67" s="42" customFormat="1"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</row>
    <row r="334" spans="28:67" s="42" customFormat="1"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</row>
    <row r="335" spans="28:67" s="42" customFormat="1"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</row>
    <row r="336" spans="28:67" s="42" customFormat="1"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</row>
    <row r="337" spans="28:67" s="42" customFormat="1"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</row>
    <row r="338" spans="28:67" s="42" customFormat="1"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</row>
    <row r="339" spans="28:67" s="42" customFormat="1"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</row>
    <row r="340" spans="28:67" s="42" customFormat="1"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</row>
    <row r="341" spans="28:67" s="42" customFormat="1"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</row>
    <row r="342" spans="28:67" s="42" customFormat="1"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</row>
    <row r="343" spans="28:67" s="42" customFormat="1"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</row>
    <row r="344" spans="28:67" s="42" customFormat="1"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</row>
    <row r="345" spans="28:67" s="42" customFormat="1"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</row>
    <row r="346" spans="28:67" s="42" customFormat="1"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</row>
    <row r="347" spans="28:67" s="42" customFormat="1"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</row>
    <row r="348" spans="28:67" s="42" customFormat="1"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</row>
    <row r="349" spans="28:67" s="42" customFormat="1"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</row>
    <row r="350" spans="28:67" s="42" customFormat="1"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</row>
    <row r="351" spans="28:67" s="42" customFormat="1"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</row>
    <row r="352" spans="28:67" s="42" customFormat="1"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</row>
    <row r="353" spans="28:67" s="42" customFormat="1"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</row>
    <row r="354" spans="28:67" s="42" customFormat="1"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</row>
    <row r="355" spans="28:67" s="42" customFormat="1"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</row>
    <row r="356" spans="28:67" s="42" customFormat="1"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</row>
    <row r="357" spans="28:67" s="42" customFormat="1"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</row>
    <row r="358" spans="28:67" s="42" customFormat="1"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</row>
    <row r="359" spans="28:67" s="42" customFormat="1"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</row>
    <row r="360" spans="28:67" s="42" customFormat="1"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</row>
    <row r="361" spans="28:67" s="42" customFormat="1"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</row>
    <row r="362" spans="28:67" s="42" customFormat="1"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</row>
    <row r="363" spans="28:67" s="42" customFormat="1"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</row>
    <row r="364" spans="28:67" s="42" customFormat="1"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</row>
    <row r="365" spans="28:67" s="42" customFormat="1"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</row>
    <row r="366" spans="28:67" s="42" customFormat="1"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</row>
    <row r="367" spans="28:67" s="42" customFormat="1"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</row>
    <row r="368" spans="28:67" s="42" customFormat="1"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</row>
    <row r="369" spans="28:67" s="42" customFormat="1"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</row>
    <row r="370" spans="28:67" s="42" customFormat="1"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</row>
    <row r="371" spans="28:67" s="42" customFormat="1"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</row>
    <row r="372" spans="28:67" s="42" customFormat="1"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</row>
    <row r="373" spans="28:67" s="42" customFormat="1"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</row>
    <row r="374" spans="28:67" s="42" customFormat="1"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</row>
    <row r="375" spans="28:67" s="42" customFormat="1"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</row>
    <row r="376" spans="28:67" s="42" customFormat="1"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</row>
    <row r="377" spans="28:67" s="42" customFormat="1"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</row>
    <row r="378" spans="28:67" s="42" customFormat="1"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</row>
    <row r="379" spans="28:67" s="42" customFormat="1"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</row>
    <row r="380" spans="28:67" s="42" customFormat="1"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</row>
    <row r="381" spans="28:67" s="42" customFormat="1"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</row>
    <row r="382" spans="28:67" s="42" customFormat="1"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</row>
    <row r="383" spans="28:67" s="42" customFormat="1"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</row>
    <row r="384" spans="28:67" s="42" customFormat="1"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</row>
    <row r="385" spans="28:67" s="42" customFormat="1"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</row>
    <row r="386" spans="28:67" s="42" customFormat="1"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</row>
    <row r="387" spans="28:67" s="42" customFormat="1"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</row>
    <row r="388" spans="28:67" s="42" customFormat="1"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</row>
    <row r="389" spans="28:67" s="42" customFormat="1"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</row>
    <row r="390" spans="28:67" s="42" customFormat="1"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</row>
    <row r="391" spans="28:67" s="42" customFormat="1"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</row>
    <row r="392" spans="28:67" s="42" customFormat="1"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</row>
    <row r="393" spans="28:67" s="42" customFormat="1"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</row>
    <row r="394" spans="28:67" s="42" customFormat="1"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</row>
    <row r="395" spans="28:67" s="42" customFormat="1"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</row>
    <row r="396" spans="28:67" s="42" customFormat="1"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/>
    </row>
    <row r="397" spans="28:67" s="42" customFormat="1"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/>
    </row>
    <row r="398" spans="28:67" s="42" customFormat="1"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/>
    </row>
    <row r="399" spans="28:67" s="42" customFormat="1"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/>
    </row>
    <row r="400" spans="28:67" s="42" customFormat="1"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/>
    </row>
    <row r="401" spans="28:67" s="42" customFormat="1"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/>
    </row>
    <row r="402" spans="28:67" s="42" customFormat="1"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</row>
    <row r="403" spans="28:67" s="42" customFormat="1"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/>
    </row>
    <row r="404" spans="28:67" s="42" customFormat="1"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/>
    </row>
    <row r="405" spans="28:67" s="42" customFormat="1"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  <c r="BN405" s="41"/>
      <c r="BO405" s="41"/>
    </row>
    <row r="406" spans="28:67" s="42" customFormat="1"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/>
    </row>
    <row r="407" spans="28:67" s="42" customFormat="1"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  <c r="AY407" s="41"/>
      <c r="AZ407" s="41"/>
      <c r="BA407" s="41"/>
      <c r="BB407" s="41"/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  <c r="BN407" s="41"/>
      <c r="BO407" s="41"/>
    </row>
    <row r="408" spans="28:67" s="42" customFormat="1"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  <c r="AY408" s="41"/>
      <c r="AZ408" s="41"/>
      <c r="BA408" s="41"/>
      <c r="BB408" s="41"/>
      <c r="BC408" s="41"/>
      <c r="BD408" s="41"/>
      <c r="BE408" s="41"/>
      <c r="BF408" s="41"/>
      <c r="BG408" s="41"/>
      <c r="BH408" s="41"/>
      <c r="BI408" s="41"/>
      <c r="BJ408" s="41"/>
      <c r="BK408" s="41"/>
      <c r="BL408" s="41"/>
      <c r="BM408" s="41"/>
      <c r="BN408" s="41"/>
      <c r="BO408" s="41"/>
    </row>
    <row r="409" spans="28:67" s="42" customFormat="1"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  <c r="BA409" s="41"/>
      <c r="BB409" s="41"/>
      <c r="BC409" s="41"/>
      <c r="BD409" s="41"/>
      <c r="BE409" s="41"/>
      <c r="BF409" s="41"/>
      <c r="BG409" s="41"/>
      <c r="BH409" s="41"/>
      <c r="BI409" s="41"/>
      <c r="BJ409" s="41"/>
      <c r="BK409" s="41"/>
      <c r="BL409" s="41"/>
      <c r="BM409" s="41"/>
      <c r="BN409" s="41"/>
      <c r="BO409" s="41"/>
    </row>
    <row r="410" spans="28:67" s="42" customFormat="1"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  <c r="AY410" s="41"/>
      <c r="AZ410" s="41"/>
      <c r="BA410" s="41"/>
      <c r="BB410" s="41"/>
      <c r="BC410" s="41"/>
      <c r="BD410" s="41"/>
      <c r="BE410" s="41"/>
      <c r="BF410" s="41"/>
      <c r="BG410" s="41"/>
      <c r="BH410" s="41"/>
      <c r="BI410" s="41"/>
      <c r="BJ410" s="41"/>
      <c r="BK410" s="41"/>
      <c r="BL410" s="41"/>
      <c r="BM410" s="41"/>
      <c r="BN410" s="41"/>
      <c r="BO410" s="41"/>
    </row>
    <row r="411" spans="28:67" s="42" customFormat="1"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  <c r="BA411" s="41"/>
      <c r="BB411" s="41"/>
      <c r="BC411" s="41"/>
      <c r="BD411" s="41"/>
      <c r="BE411" s="41"/>
      <c r="BF411" s="41"/>
      <c r="BG411" s="41"/>
      <c r="BH411" s="41"/>
      <c r="BI411" s="41"/>
      <c r="BJ411" s="41"/>
      <c r="BK411" s="41"/>
      <c r="BL411" s="41"/>
      <c r="BM411" s="41"/>
      <c r="BN411" s="41"/>
      <c r="BO411" s="41"/>
    </row>
    <row r="412" spans="28:67" s="42" customFormat="1"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  <c r="BA412" s="41"/>
      <c r="BB412" s="41"/>
      <c r="BC412" s="41"/>
      <c r="BD412" s="41"/>
      <c r="BE412" s="41"/>
      <c r="BF412" s="41"/>
      <c r="BG412" s="41"/>
      <c r="BH412" s="41"/>
      <c r="BI412" s="41"/>
      <c r="BJ412" s="41"/>
      <c r="BK412" s="41"/>
      <c r="BL412" s="41"/>
      <c r="BM412" s="41"/>
      <c r="BN412" s="41"/>
      <c r="BO412" s="41"/>
    </row>
    <row r="413" spans="28:67" s="42" customFormat="1"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  <c r="BA413" s="41"/>
      <c r="BB413" s="41"/>
      <c r="BC413" s="41"/>
      <c r="BD413" s="41"/>
      <c r="BE413" s="41"/>
      <c r="BF413" s="41"/>
      <c r="BG413" s="41"/>
      <c r="BH413" s="41"/>
      <c r="BI413" s="41"/>
      <c r="BJ413" s="41"/>
      <c r="BK413" s="41"/>
      <c r="BL413" s="41"/>
      <c r="BM413" s="41"/>
      <c r="BN413" s="41"/>
      <c r="BO413" s="41"/>
    </row>
    <row r="414" spans="28:67" s="42" customFormat="1"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  <c r="BA414" s="41"/>
      <c r="BB414" s="41"/>
      <c r="BC414" s="41"/>
      <c r="BD414" s="41"/>
      <c r="BE414" s="41"/>
      <c r="BF414" s="41"/>
      <c r="BG414" s="41"/>
      <c r="BH414" s="41"/>
      <c r="BI414" s="41"/>
      <c r="BJ414" s="41"/>
      <c r="BK414" s="41"/>
      <c r="BL414" s="41"/>
      <c r="BM414" s="41"/>
      <c r="BN414" s="41"/>
      <c r="BO414" s="41"/>
    </row>
    <row r="415" spans="28:67" s="42" customFormat="1"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  <c r="BN415" s="41"/>
      <c r="BO415" s="41"/>
    </row>
    <row r="416" spans="28:67" s="42" customFormat="1"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  <c r="AY416" s="41"/>
      <c r="AZ416" s="41"/>
      <c r="BA416" s="41"/>
      <c r="BB416" s="41"/>
      <c r="BC416" s="41"/>
      <c r="BD416" s="41"/>
      <c r="BE416" s="41"/>
      <c r="BF416" s="41"/>
      <c r="BG416" s="41"/>
      <c r="BH416" s="41"/>
      <c r="BI416" s="41"/>
      <c r="BJ416" s="41"/>
      <c r="BK416" s="41"/>
      <c r="BL416" s="41"/>
      <c r="BM416" s="41"/>
      <c r="BN416" s="41"/>
      <c r="BO416" s="41"/>
    </row>
    <row r="417" spans="28:67" s="42" customFormat="1"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  <c r="AY417" s="41"/>
      <c r="AZ417" s="41"/>
      <c r="BA417" s="41"/>
      <c r="BB417" s="41"/>
      <c r="BC417" s="41"/>
      <c r="BD417" s="41"/>
      <c r="BE417" s="41"/>
      <c r="BF417" s="41"/>
      <c r="BG417" s="41"/>
      <c r="BH417" s="41"/>
      <c r="BI417" s="41"/>
      <c r="BJ417" s="41"/>
      <c r="BK417" s="41"/>
      <c r="BL417" s="41"/>
      <c r="BM417" s="41"/>
      <c r="BN417" s="41"/>
      <c r="BO417" s="41"/>
    </row>
    <row r="418" spans="28:67" s="42" customFormat="1"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  <c r="BN418" s="41"/>
      <c r="BO418" s="41"/>
    </row>
    <row r="419" spans="28:67" s="42" customFormat="1"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  <c r="AY419" s="41"/>
      <c r="AZ419" s="41"/>
      <c r="BA419" s="41"/>
      <c r="BB419" s="41"/>
      <c r="BC419" s="41"/>
      <c r="BD419" s="41"/>
      <c r="BE419" s="41"/>
      <c r="BF419" s="41"/>
      <c r="BG419" s="41"/>
      <c r="BH419" s="41"/>
      <c r="BI419" s="41"/>
      <c r="BJ419" s="41"/>
      <c r="BK419" s="41"/>
      <c r="BL419" s="41"/>
      <c r="BM419" s="41"/>
      <c r="BN419" s="41"/>
      <c r="BO419" s="41"/>
    </row>
    <row r="420" spans="28:67" s="42" customFormat="1"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  <c r="AY420" s="41"/>
      <c r="AZ420" s="41"/>
      <c r="BA420" s="41"/>
      <c r="BB420" s="41"/>
      <c r="BC420" s="41"/>
      <c r="BD420" s="41"/>
      <c r="BE420" s="41"/>
      <c r="BF420" s="41"/>
      <c r="BG420" s="41"/>
      <c r="BH420" s="41"/>
      <c r="BI420" s="41"/>
      <c r="BJ420" s="41"/>
      <c r="BK420" s="41"/>
      <c r="BL420" s="41"/>
      <c r="BM420" s="41"/>
      <c r="BN420" s="41"/>
      <c r="BO420" s="41"/>
    </row>
    <row r="421" spans="28:67" s="42" customFormat="1"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  <c r="AY421" s="41"/>
      <c r="AZ421" s="41"/>
      <c r="BA421" s="41"/>
      <c r="BB421" s="41"/>
      <c r="BC421" s="41"/>
      <c r="BD421" s="41"/>
      <c r="BE421" s="41"/>
      <c r="BF421" s="41"/>
      <c r="BG421" s="41"/>
      <c r="BH421" s="41"/>
      <c r="BI421" s="41"/>
      <c r="BJ421" s="41"/>
      <c r="BK421" s="41"/>
      <c r="BL421" s="41"/>
      <c r="BM421" s="41"/>
      <c r="BN421" s="41"/>
      <c r="BO421" s="41"/>
    </row>
    <row r="422" spans="28:67" s="42" customFormat="1"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  <c r="AY422" s="41"/>
      <c r="AZ422" s="41"/>
      <c r="BA422" s="41"/>
      <c r="BB422" s="41"/>
      <c r="BC422" s="41"/>
      <c r="BD422" s="41"/>
      <c r="BE422" s="41"/>
      <c r="BF422" s="41"/>
      <c r="BG422" s="41"/>
      <c r="BH422" s="41"/>
      <c r="BI422" s="41"/>
      <c r="BJ422" s="41"/>
      <c r="BK422" s="41"/>
      <c r="BL422" s="41"/>
      <c r="BM422" s="41"/>
      <c r="BN422" s="41"/>
      <c r="BO422" s="41"/>
    </row>
    <row r="423" spans="28:67" s="42" customFormat="1"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  <c r="AY423" s="41"/>
      <c r="AZ423" s="41"/>
      <c r="BA423" s="41"/>
      <c r="BB423" s="41"/>
      <c r="BC423" s="41"/>
      <c r="BD423" s="41"/>
      <c r="BE423" s="41"/>
      <c r="BF423" s="41"/>
      <c r="BG423" s="41"/>
      <c r="BH423" s="41"/>
      <c r="BI423" s="41"/>
      <c r="BJ423" s="41"/>
      <c r="BK423" s="41"/>
      <c r="BL423" s="41"/>
      <c r="BM423" s="41"/>
      <c r="BN423" s="41"/>
      <c r="BO423" s="41"/>
    </row>
    <row r="424" spans="28:67" s="42" customFormat="1"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  <c r="BN424" s="41"/>
      <c r="BO424" s="41"/>
    </row>
    <row r="425" spans="28:67" s="42" customFormat="1"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  <c r="AY425" s="41"/>
      <c r="AZ425" s="41"/>
      <c r="BA425" s="41"/>
      <c r="BB425" s="41"/>
      <c r="BC425" s="41"/>
      <c r="BD425" s="41"/>
      <c r="BE425" s="41"/>
      <c r="BF425" s="41"/>
      <c r="BG425" s="41"/>
      <c r="BH425" s="41"/>
      <c r="BI425" s="41"/>
      <c r="BJ425" s="41"/>
      <c r="BK425" s="41"/>
      <c r="BL425" s="41"/>
      <c r="BM425" s="41"/>
      <c r="BN425" s="41"/>
      <c r="BO425" s="41"/>
    </row>
    <row r="426" spans="28:67" s="42" customFormat="1"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  <c r="AY426" s="41"/>
      <c r="AZ426" s="41"/>
      <c r="BA426" s="41"/>
      <c r="BB426" s="41"/>
      <c r="BC426" s="41"/>
      <c r="BD426" s="41"/>
      <c r="BE426" s="41"/>
      <c r="BF426" s="41"/>
      <c r="BG426" s="41"/>
      <c r="BH426" s="41"/>
      <c r="BI426" s="41"/>
      <c r="BJ426" s="41"/>
      <c r="BK426" s="41"/>
      <c r="BL426" s="41"/>
      <c r="BM426" s="41"/>
      <c r="BN426" s="41"/>
      <c r="BO426" s="41"/>
    </row>
    <row r="427" spans="28:67" s="42" customFormat="1"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  <c r="AY427" s="41"/>
      <c r="AZ427" s="41"/>
      <c r="BA427" s="41"/>
      <c r="BB427" s="41"/>
      <c r="BC427" s="41"/>
      <c r="BD427" s="41"/>
      <c r="BE427" s="41"/>
      <c r="BF427" s="41"/>
      <c r="BG427" s="41"/>
      <c r="BH427" s="41"/>
      <c r="BI427" s="41"/>
      <c r="BJ427" s="41"/>
      <c r="BK427" s="41"/>
      <c r="BL427" s="41"/>
      <c r="BM427" s="41"/>
      <c r="BN427" s="41"/>
      <c r="BO427" s="41"/>
    </row>
    <row r="428" spans="28:67" s="42" customFormat="1"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1"/>
      <c r="AX428" s="41"/>
      <c r="AY428" s="41"/>
      <c r="AZ428" s="41"/>
      <c r="BA428" s="41"/>
      <c r="BB428" s="41"/>
      <c r="BC428" s="41"/>
      <c r="BD428" s="41"/>
      <c r="BE428" s="41"/>
      <c r="BF428" s="41"/>
      <c r="BG428" s="41"/>
      <c r="BH428" s="41"/>
      <c r="BI428" s="41"/>
      <c r="BJ428" s="41"/>
      <c r="BK428" s="41"/>
      <c r="BL428" s="41"/>
      <c r="BM428" s="41"/>
      <c r="BN428" s="41"/>
      <c r="BO428" s="41"/>
    </row>
    <row r="429" spans="28:67" s="42" customFormat="1"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  <c r="AT429" s="41"/>
      <c r="AU429" s="41"/>
      <c r="AV429" s="41"/>
      <c r="AW429" s="41"/>
      <c r="AX429" s="41"/>
      <c r="AY429" s="41"/>
      <c r="AZ429" s="41"/>
      <c r="BA429" s="41"/>
      <c r="BB429" s="41"/>
      <c r="BC429" s="41"/>
      <c r="BD429" s="41"/>
      <c r="BE429" s="41"/>
      <c r="BF429" s="41"/>
      <c r="BG429" s="41"/>
      <c r="BH429" s="41"/>
      <c r="BI429" s="41"/>
      <c r="BJ429" s="41"/>
      <c r="BK429" s="41"/>
      <c r="BL429" s="41"/>
      <c r="BM429" s="41"/>
      <c r="BN429" s="41"/>
      <c r="BO429" s="41"/>
    </row>
    <row r="430" spans="28:67" s="42" customFormat="1"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  <c r="AT430" s="41"/>
      <c r="AU430" s="41"/>
      <c r="AV430" s="41"/>
      <c r="AW430" s="41"/>
      <c r="AX430" s="41"/>
      <c r="AY430" s="41"/>
      <c r="AZ430" s="41"/>
      <c r="BA430" s="41"/>
      <c r="BB430" s="41"/>
      <c r="BC430" s="41"/>
      <c r="BD430" s="41"/>
      <c r="BE430" s="41"/>
      <c r="BF430" s="41"/>
      <c r="BG430" s="41"/>
      <c r="BH430" s="41"/>
      <c r="BI430" s="41"/>
      <c r="BJ430" s="41"/>
      <c r="BK430" s="41"/>
      <c r="BL430" s="41"/>
      <c r="BM430" s="41"/>
      <c r="BN430" s="41"/>
      <c r="BO430" s="41"/>
    </row>
    <row r="431" spans="28:67" s="42" customFormat="1"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  <c r="AT431" s="41"/>
      <c r="AU431" s="41"/>
      <c r="AV431" s="41"/>
      <c r="AW431" s="41"/>
      <c r="AX431" s="41"/>
      <c r="AY431" s="41"/>
      <c r="AZ431" s="41"/>
      <c r="BA431" s="41"/>
      <c r="BB431" s="41"/>
      <c r="BC431" s="41"/>
      <c r="BD431" s="41"/>
      <c r="BE431" s="41"/>
      <c r="BF431" s="41"/>
      <c r="BG431" s="41"/>
      <c r="BH431" s="41"/>
      <c r="BI431" s="41"/>
      <c r="BJ431" s="41"/>
      <c r="BK431" s="41"/>
      <c r="BL431" s="41"/>
      <c r="BM431" s="41"/>
      <c r="BN431" s="41"/>
      <c r="BO431" s="41"/>
    </row>
    <row r="432" spans="28:67" s="42" customFormat="1"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  <c r="AT432" s="41"/>
      <c r="AU432" s="41"/>
      <c r="AV432" s="41"/>
      <c r="AW432" s="41"/>
      <c r="AX432" s="41"/>
      <c r="AY432" s="41"/>
      <c r="AZ432" s="41"/>
      <c r="BA432" s="41"/>
      <c r="BB432" s="41"/>
      <c r="BC432" s="41"/>
      <c r="BD432" s="41"/>
      <c r="BE432" s="41"/>
      <c r="BF432" s="41"/>
      <c r="BG432" s="41"/>
      <c r="BH432" s="41"/>
      <c r="BI432" s="41"/>
      <c r="BJ432" s="41"/>
      <c r="BK432" s="41"/>
      <c r="BL432" s="41"/>
      <c r="BM432" s="41"/>
      <c r="BN432" s="41"/>
      <c r="BO432" s="41"/>
    </row>
    <row r="433" spans="28:67" s="42" customFormat="1"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  <c r="AT433" s="41"/>
      <c r="AU433" s="41"/>
      <c r="AV433" s="41"/>
      <c r="AW433" s="41"/>
      <c r="AX433" s="41"/>
      <c r="AY433" s="41"/>
      <c r="AZ433" s="41"/>
      <c r="BA433" s="41"/>
      <c r="BB433" s="41"/>
      <c r="BC433" s="41"/>
      <c r="BD433" s="41"/>
      <c r="BE433" s="41"/>
      <c r="BF433" s="41"/>
      <c r="BG433" s="41"/>
      <c r="BH433" s="41"/>
      <c r="BI433" s="41"/>
      <c r="BJ433" s="41"/>
      <c r="BK433" s="41"/>
      <c r="BL433" s="41"/>
      <c r="BM433" s="41"/>
      <c r="BN433" s="41"/>
      <c r="BO433" s="41"/>
    </row>
    <row r="434" spans="28:67" s="42" customFormat="1"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  <c r="AT434" s="41"/>
      <c r="AU434" s="41"/>
      <c r="AV434" s="41"/>
      <c r="AW434" s="41"/>
      <c r="AX434" s="41"/>
      <c r="AY434" s="41"/>
      <c r="AZ434" s="41"/>
      <c r="BA434" s="41"/>
      <c r="BB434" s="41"/>
      <c r="BC434" s="41"/>
      <c r="BD434" s="41"/>
      <c r="BE434" s="41"/>
      <c r="BF434" s="41"/>
      <c r="BG434" s="41"/>
      <c r="BH434" s="41"/>
      <c r="BI434" s="41"/>
      <c r="BJ434" s="41"/>
      <c r="BK434" s="41"/>
      <c r="BL434" s="41"/>
      <c r="BM434" s="41"/>
      <c r="BN434" s="41"/>
      <c r="BO434" s="41"/>
    </row>
    <row r="435" spans="28:67" s="42" customFormat="1"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  <c r="AY435" s="41"/>
      <c r="AZ435" s="41"/>
      <c r="BA435" s="41"/>
      <c r="BB435" s="41"/>
      <c r="BC435" s="41"/>
      <c r="BD435" s="41"/>
      <c r="BE435" s="41"/>
      <c r="BF435" s="41"/>
      <c r="BG435" s="41"/>
      <c r="BH435" s="41"/>
      <c r="BI435" s="41"/>
      <c r="BJ435" s="41"/>
      <c r="BK435" s="41"/>
      <c r="BL435" s="41"/>
      <c r="BM435" s="41"/>
      <c r="BN435" s="41"/>
      <c r="BO435" s="41"/>
    </row>
    <row r="436" spans="28:67" s="42" customFormat="1"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  <c r="AT436" s="41"/>
      <c r="AU436" s="41"/>
      <c r="AV436" s="41"/>
      <c r="AW436" s="41"/>
      <c r="AX436" s="41"/>
      <c r="AY436" s="41"/>
      <c r="AZ436" s="41"/>
      <c r="BA436" s="41"/>
      <c r="BB436" s="41"/>
      <c r="BC436" s="41"/>
      <c r="BD436" s="41"/>
      <c r="BE436" s="41"/>
      <c r="BF436" s="41"/>
      <c r="BG436" s="41"/>
      <c r="BH436" s="41"/>
      <c r="BI436" s="41"/>
      <c r="BJ436" s="41"/>
      <c r="BK436" s="41"/>
      <c r="BL436" s="41"/>
      <c r="BM436" s="41"/>
      <c r="BN436" s="41"/>
      <c r="BO436" s="41"/>
    </row>
    <row r="437" spans="28:67" s="42" customFormat="1"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  <c r="AT437" s="41"/>
      <c r="AU437" s="41"/>
      <c r="AV437" s="41"/>
      <c r="AW437" s="41"/>
      <c r="AX437" s="41"/>
      <c r="AY437" s="41"/>
      <c r="AZ437" s="41"/>
      <c r="BA437" s="41"/>
      <c r="BB437" s="41"/>
      <c r="BC437" s="41"/>
      <c r="BD437" s="41"/>
      <c r="BE437" s="41"/>
      <c r="BF437" s="41"/>
      <c r="BG437" s="41"/>
      <c r="BH437" s="41"/>
      <c r="BI437" s="41"/>
      <c r="BJ437" s="41"/>
      <c r="BK437" s="41"/>
      <c r="BL437" s="41"/>
      <c r="BM437" s="41"/>
      <c r="BN437" s="41"/>
      <c r="BO437" s="41"/>
    </row>
    <row r="438" spans="28:67" s="42" customFormat="1"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41"/>
      <c r="AR438" s="41"/>
      <c r="AS438" s="41"/>
      <c r="AT438" s="41"/>
      <c r="AU438" s="41"/>
      <c r="AV438" s="41"/>
      <c r="AW438" s="41"/>
      <c r="AX438" s="41"/>
      <c r="AY438" s="41"/>
      <c r="AZ438" s="41"/>
      <c r="BA438" s="41"/>
      <c r="BB438" s="41"/>
      <c r="BC438" s="41"/>
      <c r="BD438" s="41"/>
      <c r="BE438" s="41"/>
      <c r="BF438" s="41"/>
      <c r="BG438" s="41"/>
      <c r="BH438" s="41"/>
      <c r="BI438" s="41"/>
      <c r="BJ438" s="41"/>
      <c r="BK438" s="41"/>
      <c r="BL438" s="41"/>
      <c r="BM438" s="41"/>
      <c r="BN438" s="41"/>
      <c r="BO438" s="41"/>
    </row>
    <row r="439" spans="28:67" s="42" customFormat="1"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41"/>
      <c r="AR439" s="41"/>
      <c r="AS439" s="41"/>
      <c r="AT439" s="41"/>
      <c r="AU439" s="41"/>
      <c r="AV439" s="41"/>
      <c r="AW439" s="41"/>
      <c r="AX439" s="41"/>
      <c r="AY439" s="41"/>
      <c r="AZ439" s="41"/>
      <c r="BA439" s="41"/>
      <c r="BB439" s="41"/>
      <c r="BC439" s="41"/>
      <c r="BD439" s="41"/>
      <c r="BE439" s="41"/>
      <c r="BF439" s="41"/>
      <c r="BG439" s="41"/>
      <c r="BH439" s="41"/>
      <c r="BI439" s="41"/>
      <c r="BJ439" s="41"/>
      <c r="BK439" s="41"/>
      <c r="BL439" s="41"/>
      <c r="BM439" s="41"/>
      <c r="BN439" s="41"/>
      <c r="BO439" s="41"/>
    </row>
    <row r="440" spans="28:67" s="42" customFormat="1"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  <c r="AY440" s="41"/>
      <c r="AZ440" s="41"/>
      <c r="BA440" s="41"/>
      <c r="BB440" s="41"/>
      <c r="BC440" s="41"/>
      <c r="BD440" s="41"/>
      <c r="BE440" s="41"/>
      <c r="BF440" s="41"/>
      <c r="BG440" s="41"/>
      <c r="BH440" s="41"/>
      <c r="BI440" s="41"/>
      <c r="BJ440" s="41"/>
      <c r="BK440" s="41"/>
      <c r="BL440" s="41"/>
      <c r="BM440" s="41"/>
      <c r="BN440" s="41"/>
      <c r="BO440" s="41"/>
    </row>
    <row r="441" spans="28:67" s="42" customFormat="1"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  <c r="AY441" s="41"/>
      <c r="AZ441" s="41"/>
      <c r="BA441" s="41"/>
      <c r="BB441" s="41"/>
      <c r="BC441" s="41"/>
      <c r="BD441" s="41"/>
      <c r="BE441" s="41"/>
      <c r="BF441" s="41"/>
      <c r="BG441" s="41"/>
      <c r="BH441" s="41"/>
      <c r="BI441" s="41"/>
      <c r="BJ441" s="41"/>
      <c r="BK441" s="41"/>
      <c r="BL441" s="41"/>
      <c r="BM441" s="41"/>
      <c r="BN441" s="41"/>
      <c r="BO441" s="41"/>
    </row>
    <row r="442" spans="28:67" s="42" customFormat="1"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  <c r="AT442" s="41"/>
      <c r="AU442" s="41"/>
      <c r="AV442" s="41"/>
      <c r="AW442" s="41"/>
      <c r="AX442" s="41"/>
      <c r="AY442" s="41"/>
      <c r="AZ442" s="41"/>
      <c r="BA442" s="41"/>
      <c r="BB442" s="41"/>
      <c r="BC442" s="41"/>
      <c r="BD442" s="41"/>
      <c r="BE442" s="41"/>
      <c r="BF442" s="41"/>
      <c r="BG442" s="41"/>
      <c r="BH442" s="41"/>
      <c r="BI442" s="41"/>
      <c r="BJ442" s="41"/>
      <c r="BK442" s="41"/>
      <c r="BL442" s="41"/>
      <c r="BM442" s="41"/>
      <c r="BN442" s="41"/>
      <c r="BO442" s="41"/>
    </row>
    <row r="443" spans="28:67" s="42" customFormat="1"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  <c r="AT443" s="41"/>
      <c r="AU443" s="41"/>
      <c r="AV443" s="41"/>
      <c r="AW443" s="41"/>
      <c r="AX443" s="41"/>
      <c r="AY443" s="41"/>
      <c r="AZ443" s="41"/>
      <c r="BA443" s="41"/>
      <c r="BB443" s="41"/>
      <c r="BC443" s="41"/>
      <c r="BD443" s="41"/>
      <c r="BE443" s="41"/>
      <c r="BF443" s="41"/>
      <c r="BG443" s="41"/>
      <c r="BH443" s="41"/>
      <c r="BI443" s="41"/>
      <c r="BJ443" s="41"/>
      <c r="BK443" s="41"/>
      <c r="BL443" s="41"/>
      <c r="BM443" s="41"/>
      <c r="BN443" s="41"/>
      <c r="BO443" s="41"/>
    </row>
    <row r="444" spans="28:67" s="42" customFormat="1"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  <c r="AT444" s="41"/>
      <c r="AU444" s="41"/>
      <c r="AV444" s="41"/>
      <c r="AW444" s="41"/>
      <c r="AX444" s="41"/>
      <c r="AY444" s="41"/>
      <c r="AZ444" s="41"/>
      <c r="BA444" s="41"/>
      <c r="BB444" s="41"/>
      <c r="BC444" s="41"/>
      <c r="BD444" s="41"/>
      <c r="BE444" s="41"/>
      <c r="BF444" s="41"/>
      <c r="BG444" s="41"/>
      <c r="BH444" s="41"/>
      <c r="BI444" s="41"/>
      <c r="BJ444" s="41"/>
      <c r="BK444" s="41"/>
      <c r="BL444" s="41"/>
      <c r="BM444" s="41"/>
      <c r="BN444" s="41"/>
      <c r="BO444" s="41"/>
    </row>
    <row r="445" spans="28:67" s="42" customFormat="1"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  <c r="AT445" s="41"/>
      <c r="AU445" s="41"/>
      <c r="AV445" s="41"/>
      <c r="AW445" s="41"/>
      <c r="AX445" s="41"/>
      <c r="AY445" s="41"/>
      <c r="AZ445" s="41"/>
      <c r="BA445" s="41"/>
      <c r="BB445" s="41"/>
      <c r="BC445" s="41"/>
      <c r="BD445" s="41"/>
      <c r="BE445" s="41"/>
      <c r="BF445" s="41"/>
      <c r="BG445" s="41"/>
      <c r="BH445" s="41"/>
      <c r="BI445" s="41"/>
      <c r="BJ445" s="41"/>
      <c r="BK445" s="41"/>
      <c r="BL445" s="41"/>
      <c r="BM445" s="41"/>
      <c r="BN445" s="41"/>
      <c r="BO445" s="41"/>
    </row>
    <row r="446" spans="28:67" s="42" customFormat="1"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</row>
    <row r="447" spans="28:67" s="42" customFormat="1"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</row>
    <row r="448" spans="28:67" s="42" customFormat="1"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41"/>
      <c r="AR448" s="4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</row>
    <row r="449" spans="28:67" s="42" customFormat="1"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</row>
    <row r="450" spans="28:67" s="42" customFormat="1"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41"/>
      <c r="AR450" s="4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</row>
    <row r="451" spans="28:67" s="42" customFormat="1"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</row>
    <row r="452" spans="28:67" s="42" customFormat="1"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  <c r="AT452" s="41"/>
      <c r="AU452" s="41"/>
      <c r="AV452" s="41"/>
      <c r="AW452" s="41"/>
      <c r="AX452" s="41"/>
      <c r="AY452" s="41"/>
      <c r="AZ452" s="41"/>
      <c r="BA452" s="41"/>
      <c r="BB452" s="41"/>
      <c r="BC452" s="41"/>
      <c r="BD452" s="41"/>
      <c r="BE452" s="41"/>
      <c r="BF452" s="41"/>
      <c r="BG452" s="41"/>
      <c r="BH452" s="41"/>
      <c r="BI452" s="41"/>
      <c r="BJ452" s="41"/>
      <c r="BK452" s="41"/>
      <c r="BL452" s="41"/>
      <c r="BM452" s="41"/>
      <c r="BN452" s="41"/>
      <c r="BO452" s="41"/>
    </row>
    <row r="453" spans="28:67" s="42" customFormat="1"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41"/>
      <c r="AR453" s="41"/>
      <c r="AS453" s="41"/>
      <c r="AT453" s="41"/>
      <c r="AU453" s="41"/>
      <c r="AV453" s="41"/>
      <c r="AW453" s="41"/>
      <c r="AX453" s="41"/>
      <c r="AY453" s="41"/>
      <c r="AZ453" s="41"/>
      <c r="BA453" s="41"/>
      <c r="BB453" s="41"/>
      <c r="BC453" s="41"/>
      <c r="BD453" s="41"/>
      <c r="BE453" s="41"/>
      <c r="BF453" s="41"/>
      <c r="BG453" s="41"/>
      <c r="BH453" s="41"/>
      <c r="BI453" s="41"/>
      <c r="BJ453" s="41"/>
      <c r="BK453" s="41"/>
      <c r="BL453" s="41"/>
      <c r="BM453" s="41"/>
      <c r="BN453" s="41"/>
      <c r="BO453" s="41"/>
    </row>
    <row r="454" spans="28:67" s="42" customFormat="1"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41"/>
      <c r="AR454" s="41"/>
      <c r="AS454" s="41"/>
      <c r="AT454" s="41"/>
      <c r="AU454" s="41"/>
      <c r="AV454" s="41"/>
      <c r="AW454" s="41"/>
      <c r="AX454" s="41"/>
      <c r="AY454" s="41"/>
      <c r="AZ454" s="41"/>
      <c r="BA454" s="41"/>
      <c r="BB454" s="41"/>
      <c r="BC454" s="41"/>
      <c r="BD454" s="41"/>
      <c r="BE454" s="41"/>
      <c r="BF454" s="41"/>
      <c r="BG454" s="41"/>
      <c r="BH454" s="41"/>
      <c r="BI454" s="41"/>
      <c r="BJ454" s="41"/>
      <c r="BK454" s="41"/>
      <c r="BL454" s="41"/>
      <c r="BM454" s="41"/>
      <c r="BN454" s="41"/>
      <c r="BO454" s="41"/>
    </row>
    <row r="455" spans="28:67" s="42" customFormat="1"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41"/>
      <c r="AR455" s="41"/>
      <c r="AS455" s="41"/>
      <c r="AT455" s="41"/>
      <c r="AU455" s="41"/>
      <c r="AV455" s="41"/>
      <c r="AW455" s="41"/>
      <c r="AX455" s="41"/>
      <c r="AY455" s="41"/>
      <c r="AZ455" s="41"/>
      <c r="BA455" s="41"/>
      <c r="BB455" s="41"/>
      <c r="BC455" s="41"/>
      <c r="BD455" s="41"/>
      <c r="BE455" s="41"/>
      <c r="BF455" s="41"/>
      <c r="BG455" s="41"/>
      <c r="BH455" s="41"/>
      <c r="BI455" s="41"/>
      <c r="BJ455" s="41"/>
      <c r="BK455" s="41"/>
      <c r="BL455" s="41"/>
      <c r="BM455" s="41"/>
      <c r="BN455" s="41"/>
      <c r="BO455" s="41"/>
    </row>
    <row r="456" spans="28:67" s="42" customFormat="1"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  <c r="AT456" s="41"/>
      <c r="AU456" s="41"/>
      <c r="AV456" s="41"/>
      <c r="AW456" s="41"/>
      <c r="AX456" s="41"/>
      <c r="AY456" s="41"/>
      <c r="AZ456" s="41"/>
      <c r="BA456" s="41"/>
      <c r="BB456" s="41"/>
      <c r="BC456" s="41"/>
      <c r="BD456" s="41"/>
      <c r="BE456" s="41"/>
      <c r="BF456" s="41"/>
      <c r="BG456" s="41"/>
      <c r="BH456" s="41"/>
      <c r="BI456" s="41"/>
      <c r="BJ456" s="41"/>
      <c r="BK456" s="41"/>
      <c r="BL456" s="41"/>
      <c r="BM456" s="41"/>
      <c r="BN456" s="41"/>
      <c r="BO456" s="41"/>
    </row>
    <row r="457" spans="28:67" s="42" customFormat="1"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41"/>
      <c r="AR457" s="41"/>
      <c r="AS457" s="41"/>
      <c r="AT457" s="41"/>
      <c r="AU457" s="41"/>
      <c r="AV457" s="41"/>
      <c r="AW457" s="41"/>
      <c r="AX457" s="41"/>
      <c r="AY457" s="41"/>
      <c r="AZ457" s="41"/>
      <c r="BA457" s="41"/>
      <c r="BB457" s="41"/>
      <c r="BC457" s="41"/>
      <c r="BD457" s="41"/>
      <c r="BE457" s="41"/>
      <c r="BF457" s="41"/>
      <c r="BG457" s="41"/>
      <c r="BH457" s="41"/>
      <c r="BI457" s="41"/>
      <c r="BJ457" s="41"/>
      <c r="BK457" s="41"/>
      <c r="BL457" s="41"/>
      <c r="BM457" s="41"/>
      <c r="BN457" s="41"/>
      <c r="BO457" s="41"/>
    </row>
    <row r="458" spans="28:67" s="42" customFormat="1"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41"/>
      <c r="AR458" s="41"/>
      <c r="AS458" s="41"/>
      <c r="AT458" s="41"/>
      <c r="AU458" s="41"/>
      <c r="AV458" s="41"/>
      <c r="AW458" s="41"/>
      <c r="AX458" s="41"/>
      <c r="AY458" s="41"/>
      <c r="AZ458" s="41"/>
      <c r="BA458" s="41"/>
      <c r="BB458" s="41"/>
      <c r="BC458" s="41"/>
      <c r="BD458" s="41"/>
      <c r="BE458" s="41"/>
      <c r="BF458" s="41"/>
      <c r="BG458" s="41"/>
      <c r="BH458" s="41"/>
      <c r="BI458" s="41"/>
      <c r="BJ458" s="41"/>
      <c r="BK458" s="41"/>
      <c r="BL458" s="41"/>
      <c r="BM458" s="41"/>
      <c r="BN458" s="41"/>
      <c r="BO458" s="41"/>
    </row>
    <row r="459" spans="28:67" s="42" customFormat="1"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41"/>
      <c r="AR459" s="41"/>
      <c r="AS459" s="41"/>
      <c r="AT459" s="41"/>
      <c r="AU459" s="41"/>
      <c r="AV459" s="41"/>
      <c r="AW459" s="41"/>
      <c r="AX459" s="41"/>
      <c r="AY459" s="41"/>
      <c r="AZ459" s="41"/>
      <c r="BA459" s="41"/>
      <c r="BB459" s="41"/>
      <c r="BC459" s="41"/>
      <c r="BD459" s="41"/>
      <c r="BE459" s="41"/>
      <c r="BF459" s="41"/>
      <c r="BG459" s="41"/>
      <c r="BH459" s="41"/>
      <c r="BI459" s="41"/>
      <c r="BJ459" s="41"/>
      <c r="BK459" s="41"/>
      <c r="BL459" s="41"/>
      <c r="BM459" s="41"/>
      <c r="BN459" s="41"/>
      <c r="BO459" s="41"/>
    </row>
    <row r="460" spans="28:67" s="42" customFormat="1"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41"/>
      <c r="AR460" s="41"/>
      <c r="AS460" s="41"/>
      <c r="AT460" s="41"/>
      <c r="AU460" s="41"/>
      <c r="AV460" s="41"/>
      <c r="AW460" s="41"/>
      <c r="AX460" s="41"/>
      <c r="AY460" s="41"/>
      <c r="AZ460" s="41"/>
      <c r="BA460" s="41"/>
      <c r="BB460" s="41"/>
      <c r="BC460" s="41"/>
      <c r="BD460" s="41"/>
      <c r="BE460" s="41"/>
      <c r="BF460" s="41"/>
      <c r="BG460" s="41"/>
      <c r="BH460" s="41"/>
      <c r="BI460" s="41"/>
      <c r="BJ460" s="41"/>
      <c r="BK460" s="41"/>
      <c r="BL460" s="41"/>
      <c r="BM460" s="41"/>
      <c r="BN460" s="41"/>
      <c r="BO460" s="41"/>
    </row>
    <row r="461" spans="28:67" s="42" customFormat="1"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41"/>
      <c r="AR461" s="41"/>
      <c r="AS461" s="41"/>
      <c r="AT461" s="41"/>
      <c r="AU461" s="41"/>
      <c r="AV461" s="41"/>
      <c r="AW461" s="41"/>
      <c r="AX461" s="41"/>
      <c r="AY461" s="41"/>
      <c r="AZ461" s="41"/>
      <c r="BA461" s="41"/>
      <c r="BB461" s="41"/>
      <c r="BC461" s="41"/>
      <c r="BD461" s="41"/>
      <c r="BE461" s="41"/>
      <c r="BF461" s="41"/>
      <c r="BG461" s="41"/>
      <c r="BH461" s="41"/>
      <c r="BI461" s="41"/>
      <c r="BJ461" s="41"/>
      <c r="BK461" s="41"/>
      <c r="BL461" s="41"/>
      <c r="BM461" s="41"/>
      <c r="BN461" s="41"/>
      <c r="BO461" s="41"/>
    </row>
    <row r="462" spans="28:67" s="42" customFormat="1"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41"/>
      <c r="AR462" s="41"/>
      <c r="AS462" s="41"/>
      <c r="AT462" s="41"/>
      <c r="AU462" s="41"/>
      <c r="AV462" s="41"/>
      <c r="AW462" s="41"/>
      <c r="AX462" s="41"/>
      <c r="AY462" s="41"/>
      <c r="AZ462" s="41"/>
      <c r="BA462" s="41"/>
      <c r="BB462" s="41"/>
      <c r="BC462" s="41"/>
      <c r="BD462" s="41"/>
      <c r="BE462" s="41"/>
      <c r="BF462" s="41"/>
      <c r="BG462" s="41"/>
      <c r="BH462" s="41"/>
      <c r="BI462" s="41"/>
      <c r="BJ462" s="41"/>
      <c r="BK462" s="41"/>
      <c r="BL462" s="41"/>
      <c r="BM462" s="41"/>
      <c r="BN462" s="41"/>
      <c r="BO462" s="41"/>
    </row>
    <row r="463" spans="28:67" s="42" customFormat="1"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41"/>
      <c r="AR463" s="41"/>
      <c r="AS463" s="41"/>
      <c r="AT463" s="41"/>
      <c r="AU463" s="41"/>
      <c r="AV463" s="41"/>
      <c r="AW463" s="41"/>
      <c r="AX463" s="41"/>
      <c r="AY463" s="41"/>
      <c r="AZ463" s="41"/>
      <c r="BA463" s="41"/>
      <c r="BB463" s="41"/>
      <c r="BC463" s="41"/>
      <c r="BD463" s="41"/>
      <c r="BE463" s="41"/>
      <c r="BF463" s="41"/>
      <c r="BG463" s="41"/>
      <c r="BH463" s="41"/>
      <c r="BI463" s="41"/>
      <c r="BJ463" s="41"/>
      <c r="BK463" s="41"/>
      <c r="BL463" s="41"/>
      <c r="BM463" s="41"/>
      <c r="BN463" s="41"/>
      <c r="BO463" s="41"/>
    </row>
    <row r="464" spans="28:67" s="42" customFormat="1"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41"/>
      <c r="AR464" s="41"/>
      <c r="AS464" s="41"/>
      <c r="AT464" s="41"/>
      <c r="AU464" s="41"/>
      <c r="AV464" s="41"/>
      <c r="AW464" s="41"/>
      <c r="AX464" s="41"/>
      <c r="AY464" s="41"/>
      <c r="AZ464" s="41"/>
      <c r="BA464" s="41"/>
      <c r="BB464" s="41"/>
      <c r="BC464" s="41"/>
      <c r="BD464" s="41"/>
      <c r="BE464" s="41"/>
      <c r="BF464" s="41"/>
      <c r="BG464" s="41"/>
      <c r="BH464" s="41"/>
      <c r="BI464" s="41"/>
      <c r="BJ464" s="41"/>
      <c r="BK464" s="41"/>
      <c r="BL464" s="41"/>
      <c r="BM464" s="41"/>
      <c r="BN464" s="41"/>
      <c r="BO464" s="41"/>
    </row>
    <row r="465" spans="28:67" s="42" customFormat="1"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41"/>
      <c r="AR465" s="41"/>
      <c r="AS465" s="41"/>
      <c r="AT465" s="41"/>
      <c r="AU465" s="41"/>
      <c r="AV465" s="41"/>
      <c r="AW465" s="41"/>
      <c r="AX465" s="41"/>
      <c r="AY465" s="41"/>
      <c r="AZ465" s="41"/>
      <c r="BA465" s="41"/>
      <c r="BB465" s="41"/>
      <c r="BC465" s="41"/>
      <c r="BD465" s="41"/>
      <c r="BE465" s="41"/>
      <c r="BF465" s="41"/>
      <c r="BG465" s="41"/>
      <c r="BH465" s="41"/>
      <c r="BI465" s="41"/>
      <c r="BJ465" s="41"/>
      <c r="BK465" s="41"/>
      <c r="BL465" s="41"/>
      <c r="BM465" s="41"/>
      <c r="BN465" s="41"/>
      <c r="BO465" s="41"/>
    </row>
    <row r="466" spans="28:67" s="42" customFormat="1"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  <c r="AT466" s="41"/>
      <c r="AU466" s="41"/>
      <c r="AV466" s="41"/>
      <c r="AW466" s="41"/>
      <c r="AX466" s="41"/>
      <c r="AY466" s="41"/>
      <c r="AZ466" s="41"/>
      <c r="BA466" s="41"/>
      <c r="BB466" s="41"/>
      <c r="BC466" s="41"/>
      <c r="BD466" s="41"/>
      <c r="BE466" s="41"/>
      <c r="BF466" s="41"/>
      <c r="BG466" s="41"/>
      <c r="BH466" s="41"/>
      <c r="BI466" s="41"/>
      <c r="BJ466" s="41"/>
      <c r="BK466" s="41"/>
      <c r="BL466" s="41"/>
      <c r="BM466" s="41"/>
      <c r="BN466" s="41"/>
      <c r="BO466" s="41"/>
    </row>
    <row r="467" spans="28:67" s="42" customFormat="1"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41"/>
      <c r="AR467" s="41"/>
      <c r="AS467" s="41"/>
      <c r="AT467" s="41"/>
      <c r="AU467" s="41"/>
      <c r="AV467" s="41"/>
      <c r="AW467" s="41"/>
      <c r="AX467" s="41"/>
      <c r="AY467" s="41"/>
      <c r="AZ467" s="41"/>
      <c r="BA467" s="41"/>
      <c r="BB467" s="41"/>
      <c r="BC467" s="41"/>
      <c r="BD467" s="41"/>
      <c r="BE467" s="41"/>
      <c r="BF467" s="41"/>
      <c r="BG467" s="41"/>
      <c r="BH467" s="41"/>
      <c r="BI467" s="41"/>
      <c r="BJ467" s="41"/>
      <c r="BK467" s="41"/>
      <c r="BL467" s="41"/>
      <c r="BM467" s="41"/>
      <c r="BN467" s="41"/>
      <c r="BO467" s="41"/>
    </row>
    <row r="468" spans="28:67" s="42" customFormat="1"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41"/>
      <c r="AR468" s="41"/>
      <c r="AS468" s="41"/>
      <c r="AT468" s="41"/>
      <c r="AU468" s="41"/>
      <c r="AV468" s="41"/>
      <c r="AW468" s="41"/>
      <c r="AX468" s="41"/>
      <c r="AY468" s="41"/>
      <c r="AZ468" s="41"/>
      <c r="BA468" s="41"/>
      <c r="BB468" s="41"/>
      <c r="BC468" s="41"/>
      <c r="BD468" s="41"/>
      <c r="BE468" s="41"/>
      <c r="BF468" s="41"/>
      <c r="BG468" s="41"/>
      <c r="BH468" s="41"/>
      <c r="BI468" s="41"/>
      <c r="BJ468" s="41"/>
      <c r="BK468" s="41"/>
      <c r="BL468" s="41"/>
      <c r="BM468" s="41"/>
      <c r="BN468" s="41"/>
      <c r="BO468" s="41"/>
    </row>
    <row r="469" spans="28:67" s="42" customFormat="1"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41"/>
      <c r="AR469" s="41"/>
      <c r="AS469" s="41"/>
      <c r="AT469" s="41"/>
      <c r="AU469" s="41"/>
      <c r="AV469" s="41"/>
      <c r="AW469" s="41"/>
      <c r="AX469" s="41"/>
      <c r="AY469" s="41"/>
      <c r="AZ469" s="41"/>
      <c r="BA469" s="41"/>
      <c r="BB469" s="41"/>
      <c r="BC469" s="41"/>
      <c r="BD469" s="41"/>
      <c r="BE469" s="41"/>
      <c r="BF469" s="41"/>
      <c r="BG469" s="41"/>
      <c r="BH469" s="41"/>
      <c r="BI469" s="41"/>
      <c r="BJ469" s="41"/>
      <c r="BK469" s="41"/>
      <c r="BL469" s="41"/>
      <c r="BM469" s="41"/>
      <c r="BN469" s="41"/>
      <c r="BO469" s="41"/>
    </row>
    <row r="470" spans="28:67" s="42" customFormat="1"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  <c r="AT470" s="41"/>
      <c r="AU470" s="41"/>
      <c r="AV470" s="41"/>
      <c r="AW470" s="41"/>
      <c r="AX470" s="41"/>
      <c r="AY470" s="41"/>
      <c r="AZ470" s="41"/>
      <c r="BA470" s="41"/>
      <c r="BB470" s="41"/>
      <c r="BC470" s="41"/>
      <c r="BD470" s="41"/>
      <c r="BE470" s="41"/>
      <c r="BF470" s="41"/>
      <c r="BG470" s="41"/>
      <c r="BH470" s="41"/>
      <c r="BI470" s="41"/>
      <c r="BJ470" s="41"/>
      <c r="BK470" s="41"/>
      <c r="BL470" s="41"/>
      <c r="BM470" s="41"/>
      <c r="BN470" s="41"/>
      <c r="BO470" s="41"/>
    </row>
    <row r="471" spans="28:67" s="42" customFormat="1"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41"/>
      <c r="AR471" s="41"/>
      <c r="AS471" s="41"/>
      <c r="AT471" s="41"/>
      <c r="AU471" s="41"/>
      <c r="AV471" s="41"/>
      <c r="AW471" s="41"/>
      <c r="AX471" s="41"/>
      <c r="AY471" s="41"/>
      <c r="AZ471" s="41"/>
      <c r="BA471" s="41"/>
      <c r="BB471" s="41"/>
      <c r="BC471" s="41"/>
      <c r="BD471" s="41"/>
      <c r="BE471" s="41"/>
      <c r="BF471" s="41"/>
      <c r="BG471" s="41"/>
      <c r="BH471" s="41"/>
      <c r="BI471" s="41"/>
      <c r="BJ471" s="41"/>
      <c r="BK471" s="41"/>
      <c r="BL471" s="41"/>
      <c r="BM471" s="41"/>
      <c r="BN471" s="41"/>
      <c r="BO471" s="41"/>
    </row>
    <row r="472" spans="28:67" s="42" customFormat="1"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41"/>
      <c r="AR472" s="41"/>
      <c r="AS472" s="41"/>
      <c r="AT472" s="41"/>
      <c r="AU472" s="41"/>
      <c r="AV472" s="41"/>
      <c r="AW472" s="41"/>
      <c r="AX472" s="41"/>
      <c r="AY472" s="41"/>
      <c r="AZ472" s="41"/>
      <c r="BA472" s="41"/>
      <c r="BB472" s="41"/>
      <c r="BC472" s="41"/>
      <c r="BD472" s="41"/>
      <c r="BE472" s="41"/>
      <c r="BF472" s="41"/>
      <c r="BG472" s="41"/>
      <c r="BH472" s="41"/>
      <c r="BI472" s="41"/>
      <c r="BJ472" s="41"/>
      <c r="BK472" s="41"/>
      <c r="BL472" s="41"/>
      <c r="BM472" s="41"/>
      <c r="BN472" s="41"/>
      <c r="BO472" s="41"/>
    </row>
    <row r="473" spans="28:67" s="42" customFormat="1"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  <c r="AT473" s="41"/>
      <c r="AU473" s="41"/>
      <c r="AV473" s="41"/>
      <c r="AW473" s="41"/>
      <c r="AX473" s="41"/>
      <c r="AY473" s="41"/>
      <c r="AZ473" s="41"/>
      <c r="BA473" s="41"/>
      <c r="BB473" s="41"/>
      <c r="BC473" s="41"/>
      <c r="BD473" s="41"/>
      <c r="BE473" s="41"/>
      <c r="BF473" s="41"/>
      <c r="BG473" s="41"/>
      <c r="BH473" s="41"/>
      <c r="BI473" s="41"/>
      <c r="BJ473" s="41"/>
      <c r="BK473" s="41"/>
      <c r="BL473" s="41"/>
      <c r="BM473" s="41"/>
      <c r="BN473" s="41"/>
      <c r="BO473" s="41"/>
    </row>
    <row r="474" spans="28:67" s="42" customFormat="1"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  <c r="AT474" s="41"/>
      <c r="AU474" s="41"/>
      <c r="AV474" s="41"/>
      <c r="AW474" s="41"/>
      <c r="AX474" s="41"/>
      <c r="AY474" s="41"/>
      <c r="AZ474" s="41"/>
      <c r="BA474" s="41"/>
      <c r="BB474" s="41"/>
      <c r="BC474" s="41"/>
      <c r="BD474" s="41"/>
      <c r="BE474" s="41"/>
      <c r="BF474" s="41"/>
      <c r="BG474" s="41"/>
      <c r="BH474" s="41"/>
      <c r="BI474" s="41"/>
      <c r="BJ474" s="41"/>
      <c r="BK474" s="41"/>
      <c r="BL474" s="41"/>
      <c r="BM474" s="41"/>
      <c r="BN474" s="41"/>
      <c r="BO474" s="41"/>
    </row>
    <row r="475" spans="28:67" s="42" customFormat="1"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  <c r="AT475" s="41"/>
      <c r="AU475" s="41"/>
      <c r="AV475" s="41"/>
      <c r="AW475" s="41"/>
      <c r="AX475" s="41"/>
      <c r="AY475" s="41"/>
      <c r="AZ475" s="41"/>
      <c r="BA475" s="41"/>
      <c r="BB475" s="41"/>
      <c r="BC475" s="41"/>
      <c r="BD475" s="41"/>
      <c r="BE475" s="41"/>
      <c r="BF475" s="41"/>
      <c r="BG475" s="41"/>
      <c r="BH475" s="41"/>
      <c r="BI475" s="41"/>
      <c r="BJ475" s="41"/>
      <c r="BK475" s="41"/>
      <c r="BL475" s="41"/>
      <c r="BM475" s="41"/>
      <c r="BN475" s="41"/>
      <c r="BO475" s="41"/>
    </row>
    <row r="476" spans="28:67" s="42" customFormat="1"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  <c r="AT476" s="41"/>
      <c r="AU476" s="41"/>
      <c r="AV476" s="41"/>
      <c r="AW476" s="41"/>
      <c r="AX476" s="41"/>
      <c r="AY476" s="41"/>
      <c r="AZ476" s="41"/>
      <c r="BA476" s="41"/>
      <c r="BB476" s="41"/>
      <c r="BC476" s="41"/>
      <c r="BD476" s="41"/>
      <c r="BE476" s="41"/>
      <c r="BF476" s="41"/>
      <c r="BG476" s="41"/>
      <c r="BH476" s="41"/>
      <c r="BI476" s="41"/>
      <c r="BJ476" s="41"/>
      <c r="BK476" s="41"/>
      <c r="BL476" s="41"/>
      <c r="BM476" s="41"/>
      <c r="BN476" s="41"/>
      <c r="BO476" s="41"/>
    </row>
    <row r="477" spans="28:67" s="42" customFormat="1"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  <c r="AT477" s="41"/>
      <c r="AU477" s="41"/>
      <c r="AV477" s="41"/>
      <c r="AW477" s="41"/>
      <c r="AX477" s="41"/>
      <c r="AY477" s="41"/>
      <c r="AZ477" s="41"/>
      <c r="BA477" s="41"/>
      <c r="BB477" s="41"/>
      <c r="BC477" s="41"/>
      <c r="BD477" s="41"/>
      <c r="BE477" s="41"/>
      <c r="BF477" s="41"/>
      <c r="BG477" s="41"/>
      <c r="BH477" s="41"/>
      <c r="BI477" s="41"/>
      <c r="BJ477" s="41"/>
      <c r="BK477" s="41"/>
      <c r="BL477" s="41"/>
      <c r="BM477" s="41"/>
      <c r="BN477" s="41"/>
      <c r="BO477" s="41"/>
    </row>
    <row r="478" spans="28:67" s="42" customFormat="1"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41"/>
      <c r="AR478" s="41"/>
      <c r="AS478" s="41"/>
      <c r="AT478" s="41"/>
      <c r="AU478" s="41"/>
      <c r="AV478" s="41"/>
      <c r="AW478" s="41"/>
      <c r="AX478" s="41"/>
      <c r="AY478" s="41"/>
      <c r="AZ478" s="41"/>
      <c r="BA478" s="41"/>
      <c r="BB478" s="41"/>
      <c r="BC478" s="41"/>
      <c r="BD478" s="41"/>
      <c r="BE478" s="41"/>
      <c r="BF478" s="41"/>
      <c r="BG478" s="41"/>
      <c r="BH478" s="41"/>
      <c r="BI478" s="41"/>
      <c r="BJ478" s="41"/>
      <c r="BK478" s="41"/>
      <c r="BL478" s="41"/>
      <c r="BM478" s="41"/>
      <c r="BN478" s="41"/>
      <c r="BO478" s="41"/>
    </row>
    <row r="479" spans="28:67" s="42" customFormat="1"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41"/>
      <c r="AR479" s="41"/>
      <c r="AS479" s="41"/>
      <c r="AT479" s="41"/>
      <c r="AU479" s="41"/>
      <c r="AV479" s="41"/>
      <c r="AW479" s="41"/>
      <c r="AX479" s="41"/>
      <c r="AY479" s="41"/>
      <c r="AZ479" s="41"/>
      <c r="BA479" s="41"/>
      <c r="BB479" s="41"/>
      <c r="BC479" s="41"/>
      <c r="BD479" s="41"/>
      <c r="BE479" s="41"/>
      <c r="BF479" s="41"/>
      <c r="BG479" s="41"/>
      <c r="BH479" s="41"/>
      <c r="BI479" s="41"/>
      <c r="BJ479" s="41"/>
      <c r="BK479" s="41"/>
      <c r="BL479" s="41"/>
      <c r="BM479" s="41"/>
      <c r="BN479" s="41"/>
      <c r="BO479" s="41"/>
    </row>
    <row r="480" spans="28:67" s="42" customFormat="1"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41"/>
      <c r="AR480" s="41"/>
      <c r="AS480" s="41"/>
      <c r="AT480" s="41"/>
      <c r="AU480" s="41"/>
      <c r="AV480" s="41"/>
      <c r="AW480" s="41"/>
      <c r="AX480" s="41"/>
      <c r="AY480" s="41"/>
      <c r="AZ480" s="41"/>
      <c r="BA480" s="41"/>
      <c r="BB480" s="41"/>
      <c r="BC480" s="41"/>
      <c r="BD480" s="41"/>
      <c r="BE480" s="41"/>
      <c r="BF480" s="41"/>
      <c r="BG480" s="41"/>
      <c r="BH480" s="41"/>
      <c r="BI480" s="41"/>
      <c r="BJ480" s="41"/>
      <c r="BK480" s="41"/>
      <c r="BL480" s="41"/>
      <c r="BM480" s="41"/>
      <c r="BN480" s="41"/>
      <c r="BO480" s="41"/>
    </row>
    <row r="481" spans="28:67" s="42" customFormat="1"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41"/>
      <c r="AR481" s="41"/>
      <c r="AS481" s="41"/>
      <c r="AT481" s="41"/>
      <c r="AU481" s="41"/>
      <c r="AV481" s="41"/>
      <c r="AW481" s="41"/>
      <c r="AX481" s="41"/>
      <c r="AY481" s="41"/>
      <c r="AZ481" s="41"/>
      <c r="BA481" s="41"/>
      <c r="BB481" s="41"/>
      <c r="BC481" s="41"/>
      <c r="BD481" s="41"/>
      <c r="BE481" s="41"/>
      <c r="BF481" s="41"/>
      <c r="BG481" s="41"/>
      <c r="BH481" s="41"/>
      <c r="BI481" s="41"/>
      <c r="BJ481" s="41"/>
      <c r="BK481" s="41"/>
      <c r="BL481" s="41"/>
      <c r="BM481" s="41"/>
      <c r="BN481" s="41"/>
      <c r="BO481" s="41"/>
    </row>
    <row r="482" spans="28:67" s="42" customFormat="1"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  <c r="AT482" s="41"/>
      <c r="AU482" s="41"/>
      <c r="AV482" s="41"/>
      <c r="AW482" s="41"/>
      <c r="AX482" s="41"/>
      <c r="AY482" s="41"/>
      <c r="AZ482" s="41"/>
      <c r="BA482" s="41"/>
      <c r="BB482" s="41"/>
      <c r="BC482" s="41"/>
      <c r="BD482" s="41"/>
      <c r="BE482" s="41"/>
      <c r="BF482" s="41"/>
      <c r="BG482" s="41"/>
      <c r="BH482" s="41"/>
      <c r="BI482" s="41"/>
      <c r="BJ482" s="41"/>
      <c r="BK482" s="41"/>
      <c r="BL482" s="41"/>
      <c r="BM482" s="41"/>
      <c r="BN482" s="41"/>
      <c r="BO482" s="41"/>
    </row>
    <row r="483" spans="28:67" s="42" customFormat="1"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  <c r="AT483" s="41"/>
      <c r="AU483" s="41"/>
      <c r="AV483" s="41"/>
      <c r="AW483" s="41"/>
      <c r="AX483" s="41"/>
      <c r="AY483" s="41"/>
      <c r="AZ483" s="41"/>
      <c r="BA483" s="41"/>
      <c r="BB483" s="41"/>
      <c r="BC483" s="41"/>
      <c r="BD483" s="41"/>
      <c r="BE483" s="41"/>
      <c r="BF483" s="41"/>
      <c r="BG483" s="41"/>
      <c r="BH483" s="41"/>
      <c r="BI483" s="41"/>
      <c r="BJ483" s="41"/>
      <c r="BK483" s="41"/>
      <c r="BL483" s="41"/>
      <c r="BM483" s="41"/>
      <c r="BN483" s="41"/>
      <c r="BO483" s="41"/>
    </row>
    <row r="484" spans="28:67" s="42" customFormat="1"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  <c r="AT484" s="41"/>
      <c r="AU484" s="41"/>
      <c r="AV484" s="41"/>
      <c r="AW484" s="41"/>
      <c r="AX484" s="41"/>
      <c r="AY484" s="41"/>
      <c r="AZ484" s="41"/>
      <c r="BA484" s="41"/>
      <c r="BB484" s="41"/>
      <c r="BC484" s="41"/>
      <c r="BD484" s="41"/>
      <c r="BE484" s="41"/>
      <c r="BF484" s="41"/>
      <c r="BG484" s="41"/>
      <c r="BH484" s="41"/>
      <c r="BI484" s="41"/>
      <c r="BJ484" s="41"/>
      <c r="BK484" s="41"/>
      <c r="BL484" s="41"/>
      <c r="BM484" s="41"/>
      <c r="BN484" s="41"/>
      <c r="BO484" s="41"/>
    </row>
    <row r="485" spans="28:67" s="42" customFormat="1"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  <c r="AT485" s="41"/>
      <c r="AU485" s="41"/>
      <c r="AV485" s="41"/>
      <c r="AW485" s="41"/>
      <c r="AX485" s="41"/>
      <c r="AY485" s="41"/>
      <c r="AZ485" s="41"/>
      <c r="BA485" s="41"/>
      <c r="BB485" s="41"/>
      <c r="BC485" s="41"/>
      <c r="BD485" s="41"/>
      <c r="BE485" s="41"/>
      <c r="BF485" s="41"/>
      <c r="BG485" s="41"/>
      <c r="BH485" s="41"/>
      <c r="BI485" s="41"/>
      <c r="BJ485" s="41"/>
      <c r="BK485" s="41"/>
      <c r="BL485" s="41"/>
      <c r="BM485" s="41"/>
      <c r="BN485" s="41"/>
      <c r="BO485" s="41"/>
    </row>
    <row r="486" spans="28:67" s="42" customFormat="1"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  <c r="AT486" s="41"/>
      <c r="AU486" s="41"/>
      <c r="AV486" s="41"/>
      <c r="AW486" s="41"/>
      <c r="AX486" s="41"/>
      <c r="AY486" s="41"/>
      <c r="AZ486" s="41"/>
      <c r="BA486" s="41"/>
      <c r="BB486" s="41"/>
      <c r="BC486" s="41"/>
      <c r="BD486" s="41"/>
      <c r="BE486" s="41"/>
      <c r="BF486" s="41"/>
      <c r="BG486" s="41"/>
      <c r="BH486" s="41"/>
      <c r="BI486" s="41"/>
      <c r="BJ486" s="41"/>
      <c r="BK486" s="41"/>
      <c r="BL486" s="41"/>
      <c r="BM486" s="41"/>
      <c r="BN486" s="41"/>
      <c r="BO486" s="41"/>
    </row>
    <row r="487" spans="28:67" s="42" customFormat="1"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  <c r="AT487" s="41"/>
      <c r="AU487" s="41"/>
      <c r="AV487" s="41"/>
      <c r="AW487" s="41"/>
      <c r="AX487" s="41"/>
      <c r="AY487" s="41"/>
      <c r="AZ487" s="41"/>
      <c r="BA487" s="41"/>
      <c r="BB487" s="41"/>
      <c r="BC487" s="41"/>
      <c r="BD487" s="41"/>
      <c r="BE487" s="41"/>
      <c r="BF487" s="41"/>
      <c r="BG487" s="41"/>
      <c r="BH487" s="41"/>
      <c r="BI487" s="41"/>
      <c r="BJ487" s="41"/>
      <c r="BK487" s="41"/>
      <c r="BL487" s="41"/>
      <c r="BM487" s="41"/>
      <c r="BN487" s="41"/>
      <c r="BO487" s="41"/>
    </row>
    <row r="488" spans="28:67" s="42" customFormat="1"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  <c r="AT488" s="41"/>
      <c r="AU488" s="41"/>
      <c r="AV488" s="41"/>
      <c r="AW488" s="41"/>
      <c r="AX488" s="41"/>
      <c r="AY488" s="41"/>
      <c r="AZ488" s="41"/>
      <c r="BA488" s="41"/>
      <c r="BB488" s="41"/>
      <c r="BC488" s="41"/>
      <c r="BD488" s="41"/>
      <c r="BE488" s="41"/>
      <c r="BF488" s="41"/>
      <c r="BG488" s="41"/>
      <c r="BH488" s="41"/>
      <c r="BI488" s="41"/>
      <c r="BJ488" s="41"/>
      <c r="BK488" s="41"/>
      <c r="BL488" s="41"/>
      <c r="BM488" s="41"/>
      <c r="BN488" s="41"/>
      <c r="BO488" s="41"/>
    </row>
    <row r="489" spans="28:67" s="42" customFormat="1"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  <c r="AT489" s="41"/>
      <c r="AU489" s="41"/>
      <c r="AV489" s="41"/>
      <c r="AW489" s="41"/>
      <c r="AX489" s="41"/>
      <c r="AY489" s="41"/>
      <c r="AZ489" s="41"/>
      <c r="BA489" s="41"/>
      <c r="BB489" s="41"/>
      <c r="BC489" s="41"/>
      <c r="BD489" s="41"/>
      <c r="BE489" s="41"/>
      <c r="BF489" s="41"/>
      <c r="BG489" s="41"/>
      <c r="BH489" s="41"/>
      <c r="BI489" s="41"/>
      <c r="BJ489" s="41"/>
      <c r="BK489" s="41"/>
      <c r="BL489" s="41"/>
      <c r="BM489" s="41"/>
      <c r="BN489" s="41"/>
      <c r="BO489" s="41"/>
    </row>
    <row r="490" spans="28:67" s="42" customFormat="1"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  <c r="AT490" s="41"/>
      <c r="AU490" s="41"/>
      <c r="AV490" s="41"/>
      <c r="AW490" s="41"/>
      <c r="AX490" s="41"/>
      <c r="AY490" s="41"/>
      <c r="AZ490" s="41"/>
      <c r="BA490" s="41"/>
      <c r="BB490" s="41"/>
      <c r="BC490" s="41"/>
      <c r="BD490" s="41"/>
      <c r="BE490" s="41"/>
      <c r="BF490" s="41"/>
      <c r="BG490" s="41"/>
      <c r="BH490" s="41"/>
      <c r="BI490" s="41"/>
      <c r="BJ490" s="41"/>
      <c r="BK490" s="41"/>
      <c r="BL490" s="41"/>
      <c r="BM490" s="41"/>
      <c r="BN490" s="41"/>
      <c r="BO490" s="41"/>
    </row>
    <row r="491" spans="28:67" s="42" customFormat="1"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  <c r="AT491" s="41"/>
      <c r="AU491" s="41"/>
      <c r="AV491" s="41"/>
      <c r="AW491" s="41"/>
      <c r="AX491" s="41"/>
      <c r="AY491" s="41"/>
      <c r="AZ491" s="41"/>
      <c r="BA491" s="41"/>
      <c r="BB491" s="41"/>
      <c r="BC491" s="41"/>
      <c r="BD491" s="41"/>
      <c r="BE491" s="41"/>
      <c r="BF491" s="41"/>
      <c r="BG491" s="41"/>
      <c r="BH491" s="41"/>
      <c r="BI491" s="41"/>
      <c r="BJ491" s="41"/>
      <c r="BK491" s="41"/>
      <c r="BL491" s="41"/>
      <c r="BM491" s="41"/>
      <c r="BN491" s="41"/>
      <c r="BO491" s="41"/>
    </row>
    <row r="492" spans="28:67" s="42" customFormat="1"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41"/>
      <c r="AR492" s="41"/>
      <c r="AS492" s="41"/>
      <c r="AT492" s="41"/>
      <c r="AU492" s="41"/>
      <c r="AV492" s="41"/>
      <c r="AW492" s="41"/>
      <c r="AX492" s="41"/>
      <c r="AY492" s="41"/>
      <c r="AZ492" s="41"/>
      <c r="BA492" s="41"/>
      <c r="BB492" s="41"/>
      <c r="BC492" s="41"/>
      <c r="BD492" s="41"/>
      <c r="BE492" s="41"/>
      <c r="BF492" s="41"/>
      <c r="BG492" s="41"/>
      <c r="BH492" s="41"/>
      <c r="BI492" s="41"/>
      <c r="BJ492" s="41"/>
      <c r="BK492" s="41"/>
      <c r="BL492" s="41"/>
      <c r="BM492" s="41"/>
      <c r="BN492" s="41"/>
      <c r="BO492" s="41"/>
    </row>
    <row r="493" spans="28:67" s="42" customFormat="1"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  <c r="AT493" s="41"/>
      <c r="AU493" s="41"/>
      <c r="AV493" s="41"/>
      <c r="AW493" s="41"/>
      <c r="AX493" s="41"/>
      <c r="AY493" s="41"/>
      <c r="AZ493" s="41"/>
      <c r="BA493" s="41"/>
      <c r="BB493" s="41"/>
      <c r="BC493" s="41"/>
      <c r="BD493" s="41"/>
      <c r="BE493" s="41"/>
      <c r="BF493" s="41"/>
      <c r="BG493" s="41"/>
      <c r="BH493" s="41"/>
      <c r="BI493" s="41"/>
      <c r="BJ493" s="41"/>
      <c r="BK493" s="41"/>
      <c r="BL493" s="41"/>
      <c r="BM493" s="41"/>
      <c r="BN493" s="41"/>
      <c r="BO493" s="41"/>
    </row>
    <row r="494" spans="28:67" s="42" customFormat="1"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  <c r="AT494" s="41"/>
      <c r="AU494" s="41"/>
      <c r="AV494" s="41"/>
      <c r="AW494" s="41"/>
      <c r="AX494" s="41"/>
      <c r="AY494" s="41"/>
      <c r="AZ494" s="41"/>
      <c r="BA494" s="41"/>
      <c r="BB494" s="41"/>
      <c r="BC494" s="41"/>
      <c r="BD494" s="41"/>
      <c r="BE494" s="41"/>
      <c r="BF494" s="41"/>
      <c r="BG494" s="41"/>
      <c r="BH494" s="41"/>
      <c r="BI494" s="41"/>
      <c r="BJ494" s="41"/>
      <c r="BK494" s="41"/>
      <c r="BL494" s="41"/>
      <c r="BM494" s="41"/>
      <c r="BN494" s="41"/>
      <c r="BO494" s="41"/>
    </row>
    <row r="495" spans="28:67" s="42" customFormat="1"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  <c r="AT495" s="41"/>
      <c r="AU495" s="41"/>
      <c r="AV495" s="41"/>
      <c r="AW495" s="41"/>
      <c r="AX495" s="41"/>
      <c r="AY495" s="41"/>
      <c r="AZ495" s="41"/>
      <c r="BA495" s="41"/>
      <c r="BB495" s="41"/>
      <c r="BC495" s="41"/>
      <c r="BD495" s="41"/>
      <c r="BE495" s="41"/>
      <c r="BF495" s="41"/>
      <c r="BG495" s="41"/>
      <c r="BH495" s="41"/>
      <c r="BI495" s="41"/>
      <c r="BJ495" s="41"/>
      <c r="BK495" s="41"/>
      <c r="BL495" s="41"/>
      <c r="BM495" s="41"/>
      <c r="BN495" s="41"/>
      <c r="BO495" s="41"/>
    </row>
    <row r="496" spans="28:67" s="42" customFormat="1"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  <c r="AT496" s="41"/>
      <c r="AU496" s="41"/>
      <c r="AV496" s="41"/>
      <c r="AW496" s="41"/>
      <c r="AX496" s="41"/>
      <c r="AY496" s="41"/>
      <c r="AZ496" s="41"/>
      <c r="BA496" s="41"/>
      <c r="BB496" s="41"/>
      <c r="BC496" s="41"/>
      <c r="BD496" s="41"/>
      <c r="BE496" s="41"/>
      <c r="BF496" s="41"/>
      <c r="BG496" s="41"/>
      <c r="BH496" s="41"/>
      <c r="BI496" s="41"/>
      <c r="BJ496" s="41"/>
      <c r="BK496" s="41"/>
      <c r="BL496" s="41"/>
      <c r="BM496" s="41"/>
      <c r="BN496" s="41"/>
      <c r="BO496" s="41"/>
    </row>
    <row r="497" spans="28:67" s="42" customFormat="1"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  <c r="AT497" s="41"/>
      <c r="AU497" s="41"/>
      <c r="AV497" s="41"/>
      <c r="AW497" s="41"/>
      <c r="AX497" s="41"/>
      <c r="AY497" s="41"/>
      <c r="AZ497" s="41"/>
      <c r="BA497" s="41"/>
      <c r="BB497" s="41"/>
      <c r="BC497" s="41"/>
      <c r="BD497" s="41"/>
      <c r="BE497" s="41"/>
      <c r="BF497" s="41"/>
      <c r="BG497" s="41"/>
      <c r="BH497" s="41"/>
      <c r="BI497" s="41"/>
      <c r="BJ497" s="41"/>
      <c r="BK497" s="41"/>
      <c r="BL497" s="41"/>
      <c r="BM497" s="41"/>
      <c r="BN497" s="41"/>
      <c r="BO497" s="41"/>
    </row>
    <row r="498" spans="28:67" s="42" customFormat="1"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  <c r="AT498" s="41"/>
      <c r="AU498" s="41"/>
      <c r="AV498" s="41"/>
      <c r="AW498" s="41"/>
      <c r="AX498" s="41"/>
      <c r="AY498" s="41"/>
      <c r="AZ498" s="41"/>
      <c r="BA498" s="41"/>
      <c r="BB498" s="41"/>
      <c r="BC498" s="41"/>
      <c r="BD498" s="41"/>
      <c r="BE498" s="41"/>
      <c r="BF498" s="41"/>
      <c r="BG498" s="41"/>
      <c r="BH498" s="41"/>
      <c r="BI498" s="41"/>
      <c r="BJ498" s="41"/>
      <c r="BK498" s="41"/>
      <c r="BL498" s="41"/>
      <c r="BM498" s="41"/>
      <c r="BN498" s="41"/>
      <c r="BO498" s="41"/>
    </row>
    <row r="499" spans="28:67" s="42" customFormat="1"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  <c r="AT499" s="41"/>
      <c r="AU499" s="41"/>
      <c r="AV499" s="41"/>
      <c r="AW499" s="41"/>
      <c r="AX499" s="41"/>
      <c r="AY499" s="41"/>
      <c r="AZ499" s="41"/>
      <c r="BA499" s="41"/>
      <c r="BB499" s="41"/>
      <c r="BC499" s="41"/>
      <c r="BD499" s="41"/>
      <c r="BE499" s="41"/>
      <c r="BF499" s="41"/>
      <c r="BG499" s="41"/>
      <c r="BH499" s="41"/>
      <c r="BI499" s="41"/>
      <c r="BJ499" s="41"/>
      <c r="BK499" s="41"/>
      <c r="BL499" s="41"/>
      <c r="BM499" s="41"/>
      <c r="BN499" s="41"/>
      <c r="BO499" s="41"/>
    </row>
    <row r="500" spans="28:67" s="42" customFormat="1"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  <c r="AT500" s="41"/>
      <c r="AU500" s="41"/>
      <c r="AV500" s="41"/>
      <c r="AW500" s="41"/>
      <c r="AX500" s="41"/>
      <c r="AY500" s="41"/>
      <c r="AZ500" s="41"/>
      <c r="BA500" s="41"/>
      <c r="BB500" s="41"/>
      <c r="BC500" s="41"/>
      <c r="BD500" s="41"/>
      <c r="BE500" s="41"/>
      <c r="BF500" s="41"/>
      <c r="BG500" s="41"/>
      <c r="BH500" s="41"/>
      <c r="BI500" s="41"/>
      <c r="BJ500" s="41"/>
      <c r="BK500" s="41"/>
      <c r="BL500" s="41"/>
      <c r="BM500" s="41"/>
      <c r="BN500" s="41"/>
      <c r="BO500" s="41"/>
    </row>
    <row r="501" spans="28:67" s="42" customFormat="1"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  <c r="AT501" s="41"/>
      <c r="AU501" s="41"/>
      <c r="AV501" s="41"/>
      <c r="AW501" s="41"/>
      <c r="AX501" s="41"/>
      <c r="AY501" s="41"/>
      <c r="AZ501" s="41"/>
      <c r="BA501" s="41"/>
      <c r="BB501" s="41"/>
      <c r="BC501" s="41"/>
      <c r="BD501" s="41"/>
      <c r="BE501" s="41"/>
      <c r="BF501" s="41"/>
      <c r="BG501" s="41"/>
      <c r="BH501" s="41"/>
      <c r="BI501" s="41"/>
      <c r="BJ501" s="41"/>
      <c r="BK501" s="41"/>
      <c r="BL501" s="41"/>
      <c r="BM501" s="41"/>
      <c r="BN501" s="41"/>
      <c r="BO501" s="41"/>
    </row>
    <row r="502" spans="28:67" s="42" customFormat="1"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  <c r="AT502" s="41"/>
      <c r="AU502" s="41"/>
      <c r="AV502" s="41"/>
      <c r="AW502" s="41"/>
      <c r="AX502" s="41"/>
      <c r="AY502" s="41"/>
      <c r="AZ502" s="41"/>
      <c r="BA502" s="41"/>
      <c r="BB502" s="41"/>
      <c r="BC502" s="41"/>
      <c r="BD502" s="41"/>
      <c r="BE502" s="41"/>
      <c r="BF502" s="41"/>
      <c r="BG502" s="41"/>
      <c r="BH502" s="41"/>
      <c r="BI502" s="41"/>
      <c r="BJ502" s="41"/>
      <c r="BK502" s="41"/>
      <c r="BL502" s="41"/>
      <c r="BM502" s="41"/>
      <c r="BN502" s="41"/>
      <c r="BO502" s="41"/>
    </row>
    <row r="503" spans="28:67" s="42" customFormat="1"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  <c r="AY503" s="41"/>
      <c r="AZ503" s="41"/>
      <c r="BA503" s="41"/>
      <c r="BB503" s="41"/>
      <c r="BC503" s="41"/>
      <c r="BD503" s="41"/>
      <c r="BE503" s="41"/>
      <c r="BF503" s="41"/>
      <c r="BG503" s="41"/>
      <c r="BH503" s="41"/>
      <c r="BI503" s="41"/>
      <c r="BJ503" s="41"/>
      <c r="BK503" s="41"/>
      <c r="BL503" s="41"/>
      <c r="BM503" s="41"/>
      <c r="BN503" s="41"/>
      <c r="BO503" s="41"/>
    </row>
    <row r="504" spans="28:67" s="42" customFormat="1"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  <c r="AT504" s="41"/>
      <c r="AU504" s="41"/>
      <c r="AV504" s="41"/>
      <c r="AW504" s="41"/>
      <c r="AX504" s="41"/>
      <c r="AY504" s="41"/>
      <c r="AZ504" s="41"/>
      <c r="BA504" s="41"/>
      <c r="BB504" s="41"/>
      <c r="BC504" s="41"/>
      <c r="BD504" s="41"/>
      <c r="BE504" s="41"/>
      <c r="BF504" s="41"/>
      <c r="BG504" s="41"/>
      <c r="BH504" s="41"/>
      <c r="BI504" s="41"/>
      <c r="BJ504" s="41"/>
      <c r="BK504" s="41"/>
      <c r="BL504" s="41"/>
      <c r="BM504" s="41"/>
      <c r="BN504" s="41"/>
      <c r="BO504" s="41"/>
    </row>
    <row r="505" spans="28:67" s="42" customFormat="1"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  <c r="AT505" s="41"/>
      <c r="AU505" s="41"/>
      <c r="AV505" s="41"/>
      <c r="AW505" s="41"/>
      <c r="AX505" s="41"/>
      <c r="AY505" s="41"/>
      <c r="AZ505" s="41"/>
      <c r="BA505" s="41"/>
      <c r="BB505" s="41"/>
      <c r="BC505" s="41"/>
      <c r="BD505" s="41"/>
      <c r="BE505" s="41"/>
      <c r="BF505" s="41"/>
      <c r="BG505" s="41"/>
      <c r="BH505" s="41"/>
      <c r="BI505" s="41"/>
      <c r="BJ505" s="41"/>
      <c r="BK505" s="41"/>
      <c r="BL505" s="41"/>
      <c r="BM505" s="41"/>
      <c r="BN505" s="41"/>
      <c r="BO505" s="41"/>
    </row>
    <row r="506" spans="28:67" s="42" customFormat="1"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  <c r="AT506" s="41"/>
      <c r="AU506" s="41"/>
      <c r="AV506" s="41"/>
      <c r="AW506" s="41"/>
      <c r="AX506" s="41"/>
      <c r="AY506" s="41"/>
      <c r="AZ506" s="41"/>
      <c r="BA506" s="41"/>
      <c r="BB506" s="41"/>
      <c r="BC506" s="41"/>
      <c r="BD506" s="41"/>
      <c r="BE506" s="41"/>
      <c r="BF506" s="41"/>
      <c r="BG506" s="41"/>
      <c r="BH506" s="41"/>
      <c r="BI506" s="41"/>
      <c r="BJ506" s="41"/>
      <c r="BK506" s="41"/>
      <c r="BL506" s="41"/>
      <c r="BM506" s="41"/>
      <c r="BN506" s="41"/>
      <c r="BO506" s="41"/>
    </row>
    <row r="507" spans="28:67" s="42" customFormat="1"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  <c r="AT507" s="41"/>
      <c r="AU507" s="41"/>
      <c r="AV507" s="41"/>
      <c r="AW507" s="41"/>
      <c r="AX507" s="41"/>
      <c r="AY507" s="41"/>
      <c r="AZ507" s="41"/>
      <c r="BA507" s="41"/>
      <c r="BB507" s="41"/>
      <c r="BC507" s="41"/>
      <c r="BD507" s="41"/>
      <c r="BE507" s="41"/>
      <c r="BF507" s="41"/>
      <c r="BG507" s="41"/>
      <c r="BH507" s="41"/>
      <c r="BI507" s="41"/>
      <c r="BJ507" s="41"/>
      <c r="BK507" s="41"/>
      <c r="BL507" s="41"/>
      <c r="BM507" s="41"/>
      <c r="BN507" s="41"/>
      <c r="BO507" s="41"/>
    </row>
    <row r="508" spans="28:67" s="42" customFormat="1"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  <c r="AT508" s="41"/>
      <c r="AU508" s="41"/>
      <c r="AV508" s="41"/>
      <c r="AW508" s="41"/>
      <c r="AX508" s="41"/>
      <c r="AY508" s="41"/>
      <c r="AZ508" s="41"/>
      <c r="BA508" s="41"/>
      <c r="BB508" s="41"/>
      <c r="BC508" s="41"/>
      <c r="BD508" s="41"/>
      <c r="BE508" s="41"/>
      <c r="BF508" s="41"/>
      <c r="BG508" s="41"/>
      <c r="BH508" s="41"/>
      <c r="BI508" s="41"/>
      <c r="BJ508" s="41"/>
      <c r="BK508" s="41"/>
      <c r="BL508" s="41"/>
      <c r="BM508" s="41"/>
      <c r="BN508" s="41"/>
      <c r="BO508" s="41"/>
    </row>
    <row r="509" spans="28:67" s="42" customFormat="1"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  <c r="AT509" s="41"/>
      <c r="AU509" s="41"/>
      <c r="AV509" s="41"/>
      <c r="AW509" s="41"/>
      <c r="AX509" s="41"/>
      <c r="AY509" s="41"/>
      <c r="AZ509" s="41"/>
      <c r="BA509" s="41"/>
      <c r="BB509" s="41"/>
      <c r="BC509" s="41"/>
      <c r="BD509" s="41"/>
      <c r="BE509" s="41"/>
      <c r="BF509" s="41"/>
      <c r="BG509" s="41"/>
      <c r="BH509" s="41"/>
      <c r="BI509" s="41"/>
      <c r="BJ509" s="41"/>
      <c r="BK509" s="41"/>
      <c r="BL509" s="41"/>
      <c r="BM509" s="41"/>
      <c r="BN509" s="41"/>
      <c r="BO509" s="41"/>
    </row>
    <row r="510" spans="28:67" s="42" customFormat="1"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  <c r="AT510" s="41"/>
      <c r="AU510" s="41"/>
      <c r="AV510" s="41"/>
      <c r="AW510" s="41"/>
      <c r="AX510" s="41"/>
      <c r="AY510" s="41"/>
      <c r="AZ510" s="41"/>
      <c r="BA510" s="41"/>
      <c r="BB510" s="41"/>
      <c r="BC510" s="41"/>
      <c r="BD510" s="41"/>
      <c r="BE510" s="41"/>
      <c r="BF510" s="41"/>
      <c r="BG510" s="41"/>
      <c r="BH510" s="41"/>
      <c r="BI510" s="41"/>
      <c r="BJ510" s="41"/>
      <c r="BK510" s="41"/>
      <c r="BL510" s="41"/>
      <c r="BM510" s="41"/>
      <c r="BN510" s="41"/>
      <c r="BO510" s="41"/>
    </row>
    <row r="511" spans="28:67" s="42" customFormat="1"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  <c r="AT511" s="41"/>
      <c r="AU511" s="41"/>
      <c r="AV511" s="41"/>
      <c r="AW511" s="41"/>
      <c r="AX511" s="41"/>
      <c r="AY511" s="41"/>
      <c r="AZ511" s="41"/>
      <c r="BA511" s="41"/>
      <c r="BB511" s="41"/>
      <c r="BC511" s="41"/>
      <c r="BD511" s="41"/>
      <c r="BE511" s="41"/>
      <c r="BF511" s="41"/>
      <c r="BG511" s="41"/>
      <c r="BH511" s="41"/>
      <c r="BI511" s="41"/>
      <c r="BJ511" s="41"/>
      <c r="BK511" s="41"/>
      <c r="BL511" s="41"/>
      <c r="BM511" s="41"/>
      <c r="BN511" s="41"/>
      <c r="BO511" s="41"/>
    </row>
    <row r="512" spans="28:67" s="42" customFormat="1"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  <c r="AT512" s="41"/>
      <c r="AU512" s="41"/>
      <c r="AV512" s="41"/>
      <c r="AW512" s="41"/>
      <c r="AX512" s="41"/>
      <c r="AY512" s="41"/>
      <c r="AZ512" s="41"/>
      <c r="BA512" s="41"/>
      <c r="BB512" s="41"/>
      <c r="BC512" s="41"/>
      <c r="BD512" s="41"/>
      <c r="BE512" s="41"/>
      <c r="BF512" s="41"/>
      <c r="BG512" s="41"/>
      <c r="BH512" s="41"/>
      <c r="BI512" s="41"/>
      <c r="BJ512" s="41"/>
      <c r="BK512" s="41"/>
      <c r="BL512" s="41"/>
      <c r="BM512" s="41"/>
      <c r="BN512" s="41"/>
      <c r="BO512" s="41"/>
    </row>
    <row r="513" spans="28:67" s="42" customFormat="1"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  <c r="AT513" s="41"/>
      <c r="AU513" s="41"/>
      <c r="AV513" s="41"/>
      <c r="AW513" s="41"/>
      <c r="AX513" s="41"/>
      <c r="AY513" s="41"/>
      <c r="AZ513" s="41"/>
      <c r="BA513" s="41"/>
      <c r="BB513" s="41"/>
      <c r="BC513" s="41"/>
      <c r="BD513" s="41"/>
      <c r="BE513" s="41"/>
      <c r="BF513" s="41"/>
      <c r="BG513" s="41"/>
      <c r="BH513" s="41"/>
      <c r="BI513" s="41"/>
      <c r="BJ513" s="41"/>
      <c r="BK513" s="41"/>
      <c r="BL513" s="41"/>
      <c r="BM513" s="41"/>
      <c r="BN513" s="41"/>
      <c r="BO513" s="41"/>
    </row>
    <row r="514" spans="28:67" s="42" customFormat="1"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  <c r="AY514" s="41"/>
      <c r="AZ514" s="41"/>
      <c r="BA514" s="41"/>
      <c r="BB514" s="41"/>
      <c r="BC514" s="41"/>
      <c r="BD514" s="41"/>
      <c r="BE514" s="41"/>
      <c r="BF514" s="41"/>
      <c r="BG514" s="41"/>
      <c r="BH514" s="41"/>
      <c r="BI514" s="41"/>
      <c r="BJ514" s="41"/>
      <c r="BK514" s="41"/>
      <c r="BL514" s="41"/>
      <c r="BM514" s="41"/>
      <c r="BN514" s="41"/>
      <c r="BO514" s="41"/>
    </row>
    <row r="515" spans="28:67" s="42" customFormat="1"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1"/>
      <c r="AX515" s="41"/>
      <c r="AY515" s="41"/>
      <c r="AZ515" s="41"/>
      <c r="BA515" s="41"/>
      <c r="BB515" s="41"/>
      <c r="BC515" s="41"/>
      <c r="BD515" s="41"/>
      <c r="BE515" s="41"/>
      <c r="BF515" s="41"/>
      <c r="BG515" s="41"/>
      <c r="BH515" s="41"/>
      <c r="BI515" s="41"/>
      <c r="BJ515" s="41"/>
      <c r="BK515" s="41"/>
      <c r="BL515" s="41"/>
      <c r="BM515" s="41"/>
      <c r="BN515" s="41"/>
      <c r="BO515" s="41"/>
    </row>
    <row r="516" spans="28:67" s="42" customFormat="1"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  <c r="AT516" s="41"/>
      <c r="AU516" s="41"/>
      <c r="AV516" s="41"/>
      <c r="AW516" s="41"/>
      <c r="AX516" s="41"/>
      <c r="AY516" s="41"/>
      <c r="AZ516" s="41"/>
      <c r="BA516" s="41"/>
      <c r="BB516" s="41"/>
      <c r="BC516" s="41"/>
      <c r="BD516" s="41"/>
      <c r="BE516" s="41"/>
      <c r="BF516" s="41"/>
      <c r="BG516" s="41"/>
      <c r="BH516" s="41"/>
      <c r="BI516" s="41"/>
      <c r="BJ516" s="41"/>
      <c r="BK516" s="41"/>
      <c r="BL516" s="41"/>
      <c r="BM516" s="41"/>
      <c r="BN516" s="41"/>
      <c r="BO516" s="41"/>
    </row>
    <row r="517" spans="28:67" s="42" customFormat="1"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  <c r="AT517" s="41"/>
      <c r="AU517" s="41"/>
      <c r="AV517" s="41"/>
      <c r="AW517" s="41"/>
      <c r="AX517" s="41"/>
      <c r="AY517" s="41"/>
      <c r="AZ517" s="41"/>
      <c r="BA517" s="41"/>
      <c r="BB517" s="41"/>
      <c r="BC517" s="41"/>
      <c r="BD517" s="41"/>
      <c r="BE517" s="41"/>
      <c r="BF517" s="41"/>
      <c r="BG517" s="41"/>
      <c r="BH517" s="41"/>
      <c r="BI517" s="41"/>
      <c r="BJ517" s="41"/>
      <c r="BK517" s="41"/>
      <c r="BL517" s="41"/>
      <c r="BM517" s="41"/>
      <c r="BN517" s="41"/>
      <c r="BO517" s="41"/>
    </row>
    <row r="518" spans="28:67" s="42" customFormat="1"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  <c r="AT518" s="41"/>
      <c r="AU518" s="41"/>
      <c r="AV518" s="41"/>
      <c r="AW518" s="41"/>
      <c r="AX518" s="41"/>
      <c r="AY518" s="41"/>
      <c r="AZ518" s="41"/>
      <c r="BA518" s="41"/>
      <c r="BB518" s="41"/>
      <c r="BC518" s="41"/>
      <c r="BD518" s="41"/>
      <c r="BE518" s="41"/>
      <c r="BF518" s="41"/>
      <c r="BG518" s="41"/>
      <c r="BH518" s="41"/>
      <c r="BI518" s="41"/>
      <c r="BJ518" s="41"/>
      <c r="BK518" s="41"/>
      <c r="BL518" s="41"/>
      <c r="BM518" s="41"/>
      <c r="BN518" s="41"/>
      <c r="BO518" s="41"/>
    </row>
    <row r="519" spans="28:67" s="42" customFormat="1"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  <c r="AT519" s="41"/>
      <c r="AU519" s="41"/>
      <c r="AV519" s="41"/>
      <c r="AW519" s="41"/>
      <c r="AX519" s="41"/>
      <c r="AY519" s="41"/>
      <c r="AZ519" s="41"/>
      <c r="BA519" s="41"/>
      <c r="BB519" s="41"/>
      <c r="BC519" s="41"/>
      <c r="BD519" s="41"/>
      <c r="BE519" s="41"/>
      <c r="BF519" s="41"/>
      <c r="BG519" s="41"/>
      <c r="BH519" s="41"/>
      <c r="BI519" s="41"/>
      <c r="BJ519" s="41"/>
      <c r="BK519" s="41"/>
      <c r="BL519" s="41"/>
      <c r="BM519" s="41"/>
      <c r="BN519" s="41"/>
      <c r="BO519" s="41"/>
    </row>
    <row r="520" spans="28:67" s="42" customFormat="1"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  <c r="AT520" s="41"/>
      <c r="AU520" s="41"/>
      <c r="AV520" s="41"/>
      <c r="AW520" s="41"/>
      <c r="AX520" s="41"/>
      <c r="AY520" s="41"/>
      <c r="AZ520" s="41"/>
      <c r="BA520" s="41"/>
      <c r="BB520" s="41"/>
      <c r="BC520" s="41"/>
      <c r="BD520" s="41"/>
      <c r="BE520" s="41"/>
      <c r="BF520" s="41"/>
      <c r="BG520" s="41"/>
      <c r="BH520" s="41"/>
      <c r="BI520" s="41"/>
      <c r="BJ520" s="41"/>
      <c r="BK520" s="41"/>
      <c r="BL520" s="41"/>
      <c r="BM520" s="41"/>
      <c r="BN520" s="41"/>
      <c r="BO520" s="41"/>
    </row>
    <row r="521" spans="28:67" s="42" customFormat="1"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  <c r="AT521" s="41"/>
      <c r="AU521" s="41"/>
      <c r="AV521" s="41"/>
      <c r="AW521" s="41"/>
      <c r="AX521" s="41"/>
      <c r="AY521" s="41"/>
      <c r="AZ521" s="41"/>
      <c r="BA521" s="41"/>
      <c r="BB521" s="41"/>
      <c r="BC521" s="41"/>
      <c r="BD521" s="41"/>
      <c r="BE521" s="41"/>
      <c r="BF521" s="41"/>
      <c r="BG521" s="41"/>
      <c r="BH521" s="41"/>
      <c r="BI521" s="41"/>
      <c r="BJ521" s="41"/>
      <c r="BK521" s="41"/>
      <c r="BL521" s="41"/>
      <c r="BM521" s="41"/>
      <c r="BN521" s="41"/>
      <c r="BO521" s="41"/>
    </row>
    <row r="522" spans="28:67" s="42" customFormat="1"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  <c r="AT522" s="41"/>
      <c r="AU522" s="41"/>
      <c r="AV522" s="41"/>
      <c r="AW522" s="41"/>
      <c r="AX522" s="41"/>
      <c r="AY522" s="41"/>
      <c r="AZ522" s="41"/>
      <c r="BA522" s="41"/>
      <c r="BB522" s="41"/>
      <c r="BC522" s="41"/>
      <c r="BD522" s="41"/>
      <c r="BE522" s="41"/>
      <c r="BF522" s="41"/>
      <c r="BG522" s="41"/>
      <c r="BH522" s="41"/>
      <c r="BI522" s="41"/>
      <c r="BJ522" s="41"/>
      <c r="BK522" s="41"/>
      <c r="BL522" s="41"/>
      <c r="BM522" s="41"/>
      <c r="BN522" s="41"/>
      <c r="BO522" s="41"/>
    </row>
    <row r="523" spans="28:67" s="42" customFormat="1"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  <c r="AT523" s="41"/>
      <c r="AU523" s="41"/>
      <c r="AV523" s="41"/>
      <c r="AW523" s="41"/>
      <c r="AX523" s="41"/>
      <c r="AY523" s="41"/>
      <c r="AZ523" s="41"/>
      <c r="BA523" s="41"/>
      <c r="BB523" s="41"/>
      <c r="BC523" s="41"/>
      <c r="BD523" s="41"/>
      <c r="BE523" s="41"/>
      <c r="BF523" s="41"/>
      <c r="BG523" s="41"/>
      <c r="BH523" s="41"/>
      <c r="BI523" s="41"/>
      <c r="BJ523" s="41"/>
      <c r="BK523" s="41"/>
      <c r="BL523" s="41"/>
      <c r="BM523" s="41"/>
      <c r="BN523" s="41"/>
      <c r="BO523" s="41"/>
    </row>
    <row r="524" spans="28:67" s="42" customFormat="1"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  <c r="AT524" s="41"/>
      <c r="AU524" s="41"/>
      <c r="AV524" s="41"/>
      <c r="AW524" s="41"/>
      <c r="AX524" s="41"/>
      <c r="AY524" s="41"/>
      <c r="AZ524" s="41"/>
      <c r="BA524" s="41"/>
      <c r="BB524" s="41"/>
      <c r="BC524" s="41"/>
      <c r="BD524" s="41"/>
      <c r="BE524" s="41"/>
      <c r="BF524" s="41"/>
      <c r="BG524" s="41"/>
      <c r="BH524" s="41"/>
      <c r="BI524" s="41"/>
      <c r="BJ524" s="41"/>
      <c r="BK524" s="41"/>
      <c r="BL524" s="41"/>
      <c r="BM524" s="41"/>
      <c r="BN524" s="41"/>
      <c r="BO524" s="41"/>
    </row>
    <row r="525" spans="28:67" s="42" customFormat="1"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  <c r="AT525" s="41"/>
      <c r="AU525" s="41"/>
      <c r="AV525" s="41"/>
      <c r="AW525" s="41"/>
      <c r="AX525" s="41"/>
      <c r="AY525" s="41"/>
      <c r="AZ525" s="41"/>
      <c r="BA525" s="41"/>
      <c r="BB525" s="41"/>
      <c r="BC525" s="41"/>
      <c r="BD525" s="41"/>
      <c r="BE525" s="41"/>
      <c r="BF525" s="41"/>
      <c r="BG525" s="41"/>
      <c r="BH525" s="41"/>
      <c r="BI525" s="41"/>
      <c r="BJ525" s="41"/>
      <c r="BK525" s="41"/>
      <c r="BL525" s="41"/>
      <c r="BM525" s="41"/>
      <c r="BN525" s="41"/>
      <c r="BO525" s="41"/>
    </row>
    <row r="526" spans="28:67" s="42" customFormat="1"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  <c r="AT526" s="41"/>
      <c r="AU526" s="41"/>
      <c r="AV526" s="41"/>
      <c r="AW526" s="41"/>
      <c r="AX526" s="41"/>
      <c r="AY526" s="41"/>
      <c r="AZ526" s="41"/>
      <c r="BA526" s="41"/>
      <c r="BB526" s="41"/>
      <c r="BC526" s="41"/>
      <c r="BD526" s="41"/>
      <c r="BE526" s="41"/>
      <c r="BF526" s="41"/>
      <c r="BG526" s="41"/>
      <c r="BH526" s="41"/>
      <c r="BI526" s="41"/>
      <c r="BJ526" s="41"/>
      <c r="BK526" s="41"/>
      <c r="BL526" s="41"/>
      <c r="BM526" s="41"/>
      <c r="BN526" s="41"/>
      <c r="BO526" s="41"/>
    </row>
    <row r="527" spans="28:67" s="42" customFormat="1"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  <c r="AY527" s="41"/>
      <c r="AZ527" s="41"/>
      <c r="BA527" s="41"/>
      <c r="BB527" s="41"/>
      <c r="BC527" s="41"/>
      <c r="BD527" s="41"/>
      <c r="BE527" s="41"/>
      <c r="BF527" s="41"/>
      <c r="BG527" s="41"/>
      <c r="BH527" s="41"/>
      <c r="BI527" s="41"/>
      <c r="BJ527" s="41"/>
      <c r="BK527" s="41"/>
      <c r="BL527" s="41"/>
      <c r="BM527" s="41"/>
      <c r="BN527" s="41"/>
      <c r="BO527" s="41"/>
    </row>
    <row r="528" spans="28:67" s="42" customFormat="1"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  <c r="AY528" s="41"/>
      <c r="AZ528" s="41"/>
      <c r="BA528" s="41"/>
      <c r="BB528" s="41"/>
      <c r="BC528" s="41"/>
      <c r="BD528" s="41"/>
      <c r="BE528" s="41"/>
      <c r="BF528" s="41"/>
      <c r="BG528" s="41"/>
      <c r="BH528" s="41"/>
      <c r="BI528" s="41"/>
      <c r="BJ528" s="41"/>
      <c r="BK528" s="41"/>
      <c r="BL528" s="41"/>
      <c r="BM528" s="41"/>
      <c r="BN528" s="41"/>
      <c r="BO528" s="41"/>
    </row>
    <row r="529" spans="28:67" s="42" customFormat="1"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  <c r="AY529" s="41"/>
      <c r="AZ529" s="41"/>
      <c r="BA529" s="41"/>
      <c r="BB529" s="41"/>
      <c r="BC529" s="41"/>
      <c r="BD529" s="41"/>
      <c r="BE529" s="41"/>
      <c r="BF529" s="41"/>
      <c r="BG529" s="41"/>
      <c r="BH529" s="41"/>
      <c r="BI529" s="41"/>
      <c r="BJ529" s="41"/>
      <c r="BK529" s="41"/>
      <c r="BL529" s="41"/>
      <c r="BM529" s="41"/>
      <c r="BN529" s="41"/>
      <c r="BO529" s="41"/>
    </row>
    <row r="530" spans="28:67" s="42" customFormat="1"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  <c r="AY530" s="41"/>
      <c r="AZ530" s="41"/>
      <c r="BA530" s="41"/>
      <c r="BB530" s="41"/>
      <c r="BC530" s="41"/>
      <c r="BD530" s="41"/>
      <c r="BE530" s="41"/>
      <c r="BF530" s="41"/>
      <c r="BG530" s="41"/>
      <c r="BH530" s="41"/>
      <c r="BI530" s="41"/>
      <c r="BJ530" s="41"/>
      <c r="BK530" s="41"/>
      <c r="BL530" s="41"/>
      <c r="BM530" s="41"/>
      <c r="BN530" s="41"/>
      <c r="BO530" s="41"/>
    </row>
    <row r="531" spans="28:67" s="42" customFormat="1"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  <c r="AY531" s="41"/>
      <c r="AZ531" s="41"/>
      <c r="BA531" s="41"/>
      <c r="BB531" s="41"/>
      <c r="BC531" s="41"/>
      <c r="BD531" s="41"/>
      <c r="BE531" s="41"/>
      <c r="BF531" s="41"/>
      <c r="BG531" s="41"/>
      <c r="BH531" s="41"/>
      <c r="BI531" s="41"/>
      <c r="BJ531" s="41"/>
      <c r="BK531" s="41"/>
      <c r="BL531" s="41"/>
      <c r="BM531" s="41"/>
      <c r="BN531" s="41"/>
      <c r="BO531" s="41"/>
    </row>
    <row r="532" spans="28:67" s="42" customFormat="1"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1"/>
      <c r="BB532" s="41"/>
      <c r="BC532" s="41"/>
      <c r="BD532" s="41"/>
      <c r="BE532" s="41"/>
      <c r="BF532" s="41"/>
      <c r="BG532" s="41"/>
      <c r="BH532" s="41"/>
      <c r="BI532" s="41"/>
      <c r="BJ532" s="41"/>
      <c r="BK532" s="41"/>
      <c r="BL532" s="41"/>
      <c r="BM532" s="41"/>
      <c r="BN532" s="41"/>
      <c r="BO532" s="41"/>
    </row>
    <row r="533" spans="28:67" s="42" customFormat="1"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  <c r="BI533" s="41"/>
      <c r="BJ533" s="41"/>
      <c r="BK533" s="41"/>
      <c r="BL533" s="41"/>
      <c r="BM533" s="41"/>
      <c r="BN533" s="41"/>
      <c r="BO533" s="41"/>
    </row>
    <row r="534" spans="28:67" s="42" customFormat="1"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  <c r="BL534" s="41"/>
      <c r="BM534" s="41"/>
      <c r="BN534" s="41"/>
      <c r="BO534" s="41"/>
    </row>
    <row r="535" spans="28:67" s="42" customFormat="1"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  <c r="BI535" s="41"/>
      <c r="BJ535" s="41"/>
      <c r="BK535" s="41"/>
      <c r="BL535" s="41"/>
      <c r="BM535" s="41"/>
      <c r="BN535" s="41"/>
      <c r="BO535" s="41"/>
    </row>
    <row r="536" spans="28:67" s="42" customFormat="1"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  <c r="BI536" s="41"/>
      <c r="BJ536" s="41"/>
      <c r="BK536" s="41"/>
      <c r="BL536" s="41"/>
      <c r="BM536" s="41"/>
      <c r="BN536" s="41"/>
      <c r="BO536" s="41"/>
    </row>
    <row r="537" spans="28:67" s="42" customFormat="1"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  <c r="BI537" s="41"/>
      <c r="BJ537" s="41"/>
      <c r="BK537" s="41"/>
      <c r="BL537" s="41"/>
      <c r="BM537" s="41"/>
      <c r="BN537" s="41"/>
      <c r="BO537" s="41"/>
    </row>
    <row r="538" spans="28:67" s="42" customFormat="1"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  <c r="BI538" s="41"/>
      <c r="BJ538" s="41"/>
      <c r="BK538" s="41"/>
      <c r="BL538" s="41"/>
      <c r="BM538" s="41"/>
      <c r="BN538" s="41"/>
      <c r="BO538" s="41"/>
    </row>
    <row r="539" spans="28:67" s="42" customFormat="1"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  <c r="BI539" s="41"/>
      <c r="BJ539" s="41"/>
      <c r="BK539" s="41"/>
      <c r="BL539" s="41"/>
      <c r="BM539" s="41"/>
      <c r="BN539" s="41"/>
      <c r="BO539" s="41"/>
    </row>
    <row r="540" spans="28:67" s="42" customFormat="1"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  <c r="BI540" s="41"/>
      <c r="BJ540" s="41"/>
      <c r="BK540" s="41"/>
      <c r="BL540" s="41"/>
      <c r="BM540" s="41"/>
      <c r="BN540" s="41"/>
      <c r="BO540" s="41"/>
    </row>
    <row r="541" spans="28:67" s="42" customFormat="1"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  <c r="BI541" s="41"/>
      <c r="BJ541" s="41"/>
      <c r="BK541" s="41"/>
      <c r="BL541" s="41"/>
      <c r="BM541" s="41"/>
      <c r="BN541" s="41"/>
      <c r="BO541" s="41"/>
    </row>
    <row r="542" spans="28:67" s="42" customFormat="1"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  <c r="BI542" s="41"/>
      <c r="BJ542" s="41"/>
      <c r="BK542" s="41"/>
      <c r="BL542" s="41"/>
      <c r="BM542" s="41"/>
      <c r="BN542" s="41"/>
      <c r="BO542" s="41"/>
    </row>
    <row r="543" spans="28:67" s="42" customFormat="1"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  <c r="BI543" s="41"/>
      <c r="BJ543" s="41"/>
      <c r="BK543" s="41"/>
      <c r="BL543" s="41"/>
      <c r="BM543" s="41"/>
      <c r="BN543" s="41"/>
      <c r="BO543" s="41"/>
    </row>
    <row r="544" spans="28:67" s="42" customFormat="1"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  <c r="AY544" s="41"/>
      <c r="AZ544" s="41"/>
      <c r="BA544" s="41"/>
      <c r="BB544" s="41"/>
      <c r="BC544" s="41"/>
      <c r="BD544" s="41"/>
      <c r="BE544" s="41"/>
      <c r="BF544" s="41"/>
      <c r="BG544" s="41"/>
      <c r="BH544" s="41"/>
      <c r="BI544" s="41"/>
      <c r="BJ544" s="41"/>
      <c r="BK544" s="41"/>
      <c r="BL544" s="41"/>
      <c r="BM544" s="41"/>
      <c r="BN544" s="41"/>
      <c r="BO544" s="41"/>
    </row>
    <row r="545" spans="28:67" s="42" customFormat="1"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  <c r="AY545" s="41"/>
      <c r="AZ545" s="41"/>
      <c r="BA545" s="41"/>
      <c r="BB545" s="41"/>
      <c r="BC545" s="41"/>
      <c r="BD545" s="41"/>
      <c r="BE545" s="41"/>
      <c r="BF545" s="41"/>
      <c r="BG545" s="41"/>
      <c r="BH545" s="41"/>
      <c r="BI545" s="41"/>
      <c r="BJ545" s="41"/>
      <c r="BK545" s="41"/>
      <c r="BL545" s="41"/>
      <c r="BM545" s="41"/>
      <c r="BN545" s="41"/>
      <c r="BO545" s="41"/>
    </row>
    <row r="546" spans="28:67" s="42" customFormat="1"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  <c r="AY546" s="41"/>
      <c r="AZ546" s="41"/>
      <c r="BA546" s="41"/>
      <c r="BB546" s="41"/>
      <c r="BC546" s="41"/>
      <c r="BD546" s="41"/>
      <c r="BE546" s="41"/>
      <c r="BF546" s="41"/>
      <c r="BG546" s="41"/>
      <c r="BH546" s="41"/>
      <c r="BI546" s="41"/>
      <c r="BJ546" s="41"/>
      <c r="BK546" s="41"/>
      <c r="BL546" s="41"/>
      <c r="BM546" s="41"/>
      <c r="BN546" s="41"/>
      <c r="BO546" s="41"/>
    </row>
    <row r="547" spans="28:67" s="42" customFormat="1"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  <c r="BI547" s="41"/>
      <c r="BJ547" s="41"/>
      <c r="BK547" s="41"/>
      <c r="BL547" s="41"/>
      <c r="BM547" s="41"/>
      <c r="BN547" s="41"/>
      <c r="BO547" s="41"/>
    </row>
    <row r="548" spans="28:67" s="42" customFormat="1"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  <c r="BN548" s="41"/>
      <c r="BO548" s="41"/>
    </row>
    <row r="549" spans="28:67" s="42" customFormat="1"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  <c r="BI549" s="41"/>
      <c r="BJ549" s="41"/>
      <c r="BK549" s="41"/>
      <c r="BL549" s="41"/>
      <c r="BM549" s="41"/>
      <c r="BN549" s="41"/>
      <c r="BO549" s="41"/>
    </row>
    <row r="550" spans="28:67" s="42" customFormat="1"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  <c r="BI550" s="41"/>
      <c r="BJ550" s="41"/>
      <c r="BK550" s="41"/>
      <c r="BL550" s="41"/>
      <c r="BM550" s="41"/>
      <c r="BN550" s="41"/>
      <c r="BO550" s="41"/>
    </row>
    <row r="551" spans="28:67" s="42" customFormat="1"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  <c r="BI551" s="41"/>
      <c r="BJ551" s="41"/>
      <c r="BK551" s="41"/>
      <c r="BL551" s="41"/>
      <c r="BM551" s="41"/>
      <c r="BN551" s="41"/>
      <c r="BO551" s="41"/>
    </row>
    <row r="552" spans="28:67" s="42" customFormat="1"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  <c r="BI552" s="41"/>
      <c r="BJ552" s="41"/>
      <c r="BK552" s="41"/>
      <c r="BL552" s="41"/>
      <c r="BM552" s="41"/>
      <c r="BN552" s="41"/>
      <c r="BO552" s="41"/>
    </row>
    <row r="553" spans="28:67" s="42" customFormat="1"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  <c r="BI553" s="41"/>
      <c r="BJ553" s="41"/>
      <c r="BK553" s="41"/>
      <c r="BL553" s="41"/>
      <c r="BM553" s="41"/>
      <c r="BN553" s="41"/>
      <c r="BO553" s="41"/>
    </row>
    <row r="554" spans="28:67" s="42" customFormat="1"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  <c r="BI554" s="41"/>
      <c r="BJ554" s="41"/>
      <c r="BK554" s="41"/>
      <c r="BL554" s="41"/>
      <c r="BM554" s="41"/>
      <c r="BN554" s="41"/>
      <c r="BO554" s="41"/>
    </row>
    <row r="555" spans="28:67" s="42" customFormat="1"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  <c r="AY555" s="41"/>
      <c r="AZ555" s="41"/>
      <c r="BA555" s="41"/>
      <c r="BB555" s="41"/>
      <c r="BC555" s="41"/>
      <c r="BD555" s="41"/>
      <c r="BE555" s="41"/>
      <c r="BF555" s="41"/>
      <c r="BG555" s="41"/>
      <c r="BH555" s="41"/>
      <c r="BI555" s="41"/>
      <c r="BJ555" s="41"/>
      <c r="BK555" s="41"/>
      <c r="BL555" s="41"/>
      <c r="BM555" s="41"/>
      <c r="BN555" s="41"/>
      <c r="BO555" s="41"/>
    </row>
    <row r="556" spans="28:67" s="42" customFormat="1"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  <c r="AY556" s="41"/>
      <c r="AZ556" s="41"/>
      <c r="BA556" s="41"/>
      <c r="BB556" s="41"/>
      <c r="BC556" s="41"/>
      <c r="BD556" s="41"/>
      <c r="BE556" s="41"/>
      <c r="BF556" s="41"/>
      <c r="BG556" s="41"/>
      <c r="BH556" s="41"/>
      <c r="BI556" s="41"/>
      <c r="BJ556" s="41"/>
      <c r="BK556" s="41"/>
      <c r="BL556" s="41"/>
      <c r="BM556" s="41"/>
      <c r="BN556" s="41"/>
      <c r="BO556" s="41"/>
    </row>
    <row r="557" spans="28:67" s="42" customFormat="1"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  <c r="AY557" s="41"/>
      <c r="AZ557" s="41"/>
      <c r="BA557" s="41"/>
      <c r="BB557" s="41"/>
      <c r="BC557" s="41"/>
      <c r="BD557" s="41"/>
      <c r="BE557" s="41"/>
      <c r="BF557" s="41"/>
      <c r="BG557" s="41"/>
      <c r="BH557" s="41"/>
      <c r="BI557" s="41"/>
      <c r="BJ557" s="41"/>
      <c r="BK557" s="41"/>
      <c r="BL557" s="41"/>
      <c r="BM557" s="41"/>
      <c r="BN557" s="41"/>
      <c r="BO557" s="41"/>
    </row>
    <row r="558" spans="28:67" s="42" customFormat="1"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  <c r="AY558" s="41"/>
      <c r="AZ558" s="41"/>
      <c r="BA558" s="41"/>
      <c r="BB558" s="41"/>
      <c r="BC558" s="41"/>
      <c r="BD558" s="41"/>
      <c r="BE558" s="41"/>
      <c r="BF558" s="41"/>
      <c r="BG558" s="41"/>
      <c r="BH558" s="41"/>
      <c r="BI558" s="41"/>
      <c r="BJ558" s="41"/>
      <c r="BK558" s="41"/>
      <c r="BL558" s="41"/>
      <c r="BM558" s="41"/>
      <c r="BN558" s="41"/>
      <c r="BO558" s="41"/>
    </row>
    <row r="559" spans="28:67" s="42" customFormat="1"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  <c r="BI559" s="41"/>
      <c r="BJ559" s="41"/>
      <c r="BK559" s="41"/>
      <c r="BL559" s="41"/>
      <c r="BM559" s="41"/>
      <c r="BN559" s="41"/>
      <c r="BO559" s="41"/>
    </row>
    <row r="560" spans="28:67" s="42" customFormat="1"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  <c r="BL560" s="41"/>
      <c r="BM560" s="41"/>
      <c r="BN560" s="41"/>
      <c r="BO560" s="41"/>
    </row>
    <row r="561" spans="28:67" s="42" customFormat="1"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  <c r="BL561" s="41"/>
      <c r="BM561" s="41"/>
      <c r="BN561" s="41"/>
      <c r="BO561" s="41"/>
    </row>
    <row r="562" spans="28:67" s="42" customFormat="1"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  <c r="BL562" s="41"/>
      <c r="BM562" s="41"/>
      <c r="BN562" s="41"/>
      <c r="BO562" s="41"/>
    </row>
    <row r="563" spans="28:67" s="42" customFormat="1"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  <c r="BL563" s="41"/>
      <c r="BM563" s="41"/>
      <c r="BN563" s="41"/>
      <c r="BO563" s="41"/>
    </row>
    <row r="564" spans="28:67" s="42" customFormat="1"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  <c r="BL564" s="41"/>
      <c r="BM564" s="41"/>
      <c r="BN564" s="41"/>
      <c r="BO564" s="41"/>
    </row>
    <row r="565" spans="28:67" s="42" customFormat="1"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  <c r="BL565" s="41"/>
      <c r="BM565" s="41"/>
      <c r="BN565" s="41"/>
      <c r="BO565" s="41"/>
    </row>
    <row r="566" spans="28:67" s="42" customFormat="1"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  <c r="BL566" s="41"/>
      <c r="BM566" s="41"/>
      <c r="BN566" s="41"/>
      <c r="BO566" s="41"/>
    </row>
    <row r="567" spans="28:67" s="42" customFormat="1"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  <c r="BL567" s="41"/>
      <c r="BM567" s="41"/>
      <c r="BN567" s="41"/>
      <c r="BO567" s="41"/>
    </row>
    <row r="568" spans="28:67" s="42" customFormat="1"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  <c r="BL568" s="41"/>
      <c r="BM568" s="41"/>
      <c r="BN568" s="41"/>
      <c r="BO568" s="41"/>
    </row>
    <row r="569" spans="28:67" s="42" customFormat="1"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  <c r="BL569" s="41"/>
      <c r="BM569" s="41"/>
      <c r="BN569" s="41"/>
      <c r="BO569" s="41"/>
    </row>
    <row r="570" spans="28:67" s="42" customFormat="1"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  <c r="BL570" s="41"/>
      <c r="BM570" s="41"/>
      <c r="BN570" s="41"/>
      <c r="BO570" s="41"/>
    </row>
    <row r="571" spans="28:67" s="42" customFormat="1"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  <c r="BL571" s="41"/>
      <c r="BM571" s="41"/>
      <c r="BN571" s="41"/>
      <c r="BO571" s="41"/>
    </row>
    <row r="572" spans="28:67" s="42" customFormat="1"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  <c r="BI572" s="41"/>
      <c r="BJ572" s="41"/>
      <c r="BK572" s="41"/>
      <c r="BL572" s="41"/>
      <c r="BM572" s="41"/>
      <c r="BN572" s="41"/>
      <c r="BO572" s="41"/>
    </row>
    <row r="573" spans="28:67" s="42" customFormat="1"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  <c r="AY573" s="41"/>
      <c r="AZ573" s="41"/>
      <c r="BA573" s="41"/>
      <c r="BB573" s="41"/>
      <c r="BC573" s="41"/>
      <c r="BD573" s="41"/>
      <c r="BE573" s="41"/>
      <c r="BF573" s="41"/>
      <c r="BG573" s="41"/>
      <c r="BH573" s="41"/>
      <c r="BI573" s="41"/>
      <c r="BJ573" s="41"/>
      <c r="BK573" s="41"/>
      <c r="BL573" s="41"/>
      <c r="BM573" s="41"/>
      <c r="BN573" s="41"/>
      <c r="BO573" s="41"/>
    </row>
    <row r="574" spans="28:67" s="42" customFormat="1"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  <c r="AY574" s="41"/>
      <c r="AZ574" s="41"/>
      <c r="BA574" s="41"/>
      <c r="BB574" s="41"/>
      <c r="BC574" s="41"/>
      <c r="BD574" s="41"/>
      <c r="BE574" s="41"/>
      <c r="BF574" s="41"/>
      <c r="BG574" s="41"/>
      <c r="BH574" s="41"/>
      <c r="BI574" s="41"/>
      <c r="BJ574" s="41"/>
      <c r="BK574" s="41"/>
      <c r="BL574" s="41"/>
      <c r="BM574" s="41"/>
      <c r="BN574" s="41"/>
      <c r="BO574" s="41"/>
    </row>
    <row r="575" spans="28:67" s="42" customFormat="1"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  <c r="BI575" s="41"/>
      <c r="BJ575" s="41"/>
      <c r="BK575" s="41"/>
      <c r="BL575" s="41"/>
      <c r="BM575" s="41"/>
      <c r="BN575" s="41"/>
      <c r="BO575" s="41"/>
    </row>
    <row r="576" spans="28:67" s="42" customFormat="1"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  <c r="AY576" s="41"/>
      <c r="AZ576" s="41"/>
      <c r="BA576" s="41"/>
      <c r="BB576" s="41"/>
      <c r="BC576" s="41"/>
      <c r="BD576" s="41"/>
      <c r="BE576" s="41"/>
      <c r="BF576" s="41"/>
      <c r="BG576" s="41"/>
      <c r="BH576" s="41"/>
      <c r="BI576" s="41"/>
      <c r="BJ576" s="41"/>
      <c r="BK576" s="41"/>
      <c r="BL576" s="41"/>
      <c r="BM576" s="41"/>
      <c r="BN576" s="41"/>
      <c r="BO576" s="41"/>
    </row>
    <row r="577" spans="28:67" s="42" customFormat="1"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  <c r="AY577" s="41"/>
      <c r="AZ577" s="41"/>
      <c r="BA577" s="41"/>
      <c r="BB577" s="41"/>
      <c r="BC577" s="41"/>
      <c r="BD577" s="41"/>
      <c r="BE577" s="41"/>
      <c r="BF577" s="41"/>
      <c r="BG577" s="41"/>
      <c r="BH577" s="41"/>
      <c r="BI577" s="41"/>
      <c r="BJ577" s="41"/>
      <c r="BK577" s="41"/>
      <c r="BL577" s="41"/>
      <c r="BM577" s="41"/>
      <c r="BN577" s="41"/>
      <c r="BO577" s="41"/>
    </row>
    <row r="578" spans="28:67" s="42" customFormat="1"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  <c r="AY578" s="41"/>
      <c r="AZ578" s="41"/>
      <c r="BA578" s="41"/>
      <c r="BB578" s="41"/>
      <c r="BC578" s="41"/>
      <c r="BD578" s="41"/>
      <c r="BE578" s="41"/>
      <c r="BF578" s="41"/>
      <c r="BG578" s="41"/>
      <c r="BH578" s="41"/>
      <c r="BI578" s="41"/>
      <c r="BJ578" s="41"/>
      <c r="BK578" s="41"/>
      <c r="BL578" s="41"/>
      <c r="BM578" s="41"/>
      <c r="BN578" s="41"/>
      <c r="BO578" s="41"/>
    </row>
    <row r="579" spans="28:67" s="42" customFormat="1"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  <c r="AY579" s="41"/>
      <c r="AZ579" s="41"/>
      <c r="BA579" s="41"/>
      <c r="BB579" s="41"/>
      <c r="BC579" s="41"/>
      <c r="BD579" s="41"/>
      <c r="BE579" s="41"/>
      <c r="BF579" s="41"/>
      <c r="BG579" s="41"/>
      <c r="BH579" s="41"/>
      <c r="BI579" s="41"/>
      <c r="BJ579" s="41"/>
      <c r="BK579" s="41"/>
      <c r="BL579" s="41"/>
      <c r="BM579" s="41"/>
      <c r="BN579" s="41"/>
      <c r="BO579" s="41"/>
    </row>
    <row r="580" spans="28:67" s="42" customFormat="1"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  <c r="AY580" s="41"/>
      <c r="AZ580" s="41"/>
      <c r="BA580" s="41"/>
      <c r="BB580" s="41"/>
      <c r="BC580" s="41"/>
      <c r="BD580" s="41"/>
      <c r="BE580" s="41"/>
      <c r="BF580" s="41"/>
      <c r="BG580" s="41"/>
      <c r="BH580" s="41"/>
      <c r="BI580" s="41"/>
      <c r="BJ580" s="41"/>
      <c r="BK580" s="41"/>
      <c r="BL580" s="41"/>
      <c r="BM580" s="41"/>
      <c r="BN580" s="41"/>
      <c r="BO580" s="41"/>
    </row>
    <row r="581" spans="28:67" s="42" customFormat="1"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  <c r="AY581" s="41"/>
      <c r="AZ581" s="41"/>
      <c r="BA581" s="41"/>
      <c r="BB581" s="41"/>
      <c r="BC581" s="41"/>
      <c r="BD581" s="41"/>
      <c r="BE581" s="41"/>
      <c r="BF581" s="41"/>
      <c r="BG581" s="41"/>
      <c r="BH581" s="41"/>
      <c r="BI581" s="41"/>
      <c r="BJ581" s="41"/>
      <c r="BK581" s="41"/>
      <c r="BL581" s="41"/>
      <c r="BM581" s="41"/>
      <c r="BN581" s="41"/>
      <c r="BO581" s="41"/>
    </row>
    <row r="582" spans="28:67" s="42" customFormat="1"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  <c r="AY582" s="41"/>
      <c r="AZ582" s="41"/>
      <c r="BA582" s="41"/>
      <c r="BB582" s="41"/>
      <c r="BC582" s="41"/>
      <c r="BD582" s="41"/>
      <c r="BE582" s="41"/>
      <c r="BF582" s="41"/>
      <c r="BG582" s="41"/>
      <c r="BH582" s="41"/>
      <c r="BI582" s="41"/>
      <c r="BJ582" s="41"/>
      <c r="BK582" s="41"/>
      <c r="BL582" s="41"/>
      <c r="BM582" s="41"/>
      <c r="BN582" s="41"/>
      <c r="BO582" s="41"/>
    </row>
    <row r="583" spans="28:67" s="42" customFormat="1"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  <c r="AY583" s="41"/>
      <c r="AZ583" s="41"/>
      <c r="BA583" s="41"/>
      <c r="BB583" s="41"/>
      <c r="BC583" s="41"/>
      <c r="BD583" s="41"/>
      <c r="BE583" s="41"/>
      <c r="BF583" s="41"/>
      <c r="BG583" s="41"/>
      <c r="BH583" s="41"/>
      <c r="BI583" s="41"/>
      <c r="BJ583" s="41"/>
      <c r="BK583" s="41"/>
      <c r="BL583" s="41"/>
      <c r="BM583" s="41"/>
      <c r="BN583" s="41"/>
      <c r="BO583" s="41"/>
    </row>
    <row r="584" spans="28:67" s="42" customFormat="1"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  <c r="AY584" s="41"/>
      <c r="AZ584" s="41"/>
      <c r="BA584" s="41"/>
      <c r="BB584" s="41"/>
      <c r="BC584" s="41"/>
      <c r="BD584" s="41"/>
      <c r="BE584" s="41"/>
      <c r="BF584" s="41"/>
      <c r="BG584" s="41"/>
      <c r="BH584" s="41"/>
      <c r="BI584" s="41"/>
      <c r="BJ584" s="41"/>
      <c r="BK584" s="41"/>
      <c r="BL584" s="41"/>
      <c r="BM584" s="41"/>
      <c r="BN584" s="41"/>
      <c r="BO584" s="41"/>
    </row>
    <row r="585" spans="28:67" s="42" customFormat="1"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  <c r="AY585" s="41"/>
      <c r="AZ585" s="41"/>
      <c r="BA585" s="41"/>
      <c r="BB585" s="41"/>
      <c r="BC585" s="41"/>
      <c r="BD585" s="41"/>
      <c r="BE585" s="41"/>
      <c r="BF585" s="41"/>
      <c r="BG585" s="41"/>
      <c r="BH585" s="41"/>
      <c r="BI585" s="41"/>
      <c r="BJ585" s="41"/>
      <c r="BK585" s="41"/>
      <c r="BL585" s="41"/>
      <c r="BM585" s="41"/>
      <c r="BN585" s="41"/>
      <c r="BO585" s="41"/>
    </row>
    <row r="586" spans="28:67" s="42" customFormat="1"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  <c r="AY586" s="41"/>
      <c r="AZ586" s="41"/>
      <c r="BA586" s="41"/>
      <c r="BB586" s="41"/>
      <c r="BC586" s="41"/>
      <c r="BD586" s="41"/>
      <c r="BE586" s="41"/>
      <c r="BF586" s="41"/>
      <c r="BG586" s="41"/>
      <c r="BH586" s="41"/>
      <c r="BI586" s="41"/>
      <c r="BJ586" s="41"/>
      <c r="BK586" s="41"/>
      <c r="BL586" s="41"/>
      <c r="BM586" s="41"/>
      <c r="BN586" s="41"/>
      <c r="BO586" s="41"/>
    </row>
    <row r="587" spans="28:67" s="42" customFormat="1"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  <c r="AY587" s="41"/>
      <c r="AZ587" s="41"/>
      <c r="BA587" s="41"/>
      <c r="BB587" s="41"/>
      <c r="BC587" s="41"/>
      <c r="BD587" s="41"/>
      <c r="BE587" s="41"/>
      <c r="BF587" s="41"/>
      <c r="BG587" s="41"/>
      <c r="BH587" s="41"/>
      <c r="BI587" s="41"/>
      <c r="BJ587" s="41"/>
      <c r="BK587" s="41"/>
      <c r="BL587" s="41"/>
      <c r="BM587" s="41"/>
      <c r="BN587" s="41"/>
      <c r="BO587" s="41"/>
    </row>
    <row r="588" spans="28:67" s="42" customFormat="1"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  <c r="AY588" s="41"/>
      <c r="AZ588" s="41"/>
      <c r="BA588" s="41"/>
      <c r="BB588" s="41"/>
      <c r="BC588" s="41"/>
      <c r="BD588" s="41"/>
      <c r="BE588" s="41"/>
      <c r="BF588" s="41"/>
      <c r="BG588" s="41"/>
      <c r="BH588" s="41"/>
      <c r="BI588" s="41"/>
      <c r="BJ588" s="41"/>
      <c r="BK588" s="41"/>
      <c r="BL588" s="41"/>
      <c r="BM588" s="41"/>
      <c r="BN588" s="41"/>
      <c r="BO588" s="41"/>
    </row>
    <row r="589" spans="28:67" s="42" customFormat="1"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  <c r="AY589" s="41"/>
      <c r="AZ589" s="41"/>
      <c r="BA589" s="41"/>
      <c r="BB589" s="41"/>
      <c r="BC589" s="41"/>
      <c r="BD589" s="41"/>
      <c r="BE589" s="41"/>
      <c r="BF589" s="41"/>
      <c r="BG589" s="41"/>
      <c r="BH589" s="41"/>
      <c r="BI589" s="41"/>
      <c r="BJ589" s="41"/>
      <c r="BK589" s="41"/>
      <c r="BL589" s="41"/>
      <c r="BM589" s="41"/>
      <c r="BN589" s="41"/>
      <c r="BO589" s="41"/>
    </row>
    <row r="590" spans="28:67" s="42" customFormat="1"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  <c r="AY590" s="41"/>
      <c r="AZ590" s="41"/>
      <c r="BA590" s="41"/>
      <c r="BB590" s="41"/>
      <c r="BC590" s="41"/>
      <c r="BD590" s="41"/>
      <c r="BE590" s="41"/>
      <c r="BF590" s="41"/>
      <c r="BG590" s="41"/>
      <c r="BH590" s="41"/>
      <c r="BI590" s="41"/>
      <c r="BJ590" s="41"/>
      <c r="BK590" s="41"/>
      <c r="BL590" s="41"/>
      <c r="BM590" s="41"/>
      <c r="BN590" s="41"/>
      <c r="BO590" s="41"/>
    </row>
    <row r="591" spans="28:67" s="42" customFormat="1"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  <c r="AY591" s="41"/>
      <c r="AZ591" s="41"/>
      <c r="BA591" s="41"/>
      <c r="BB591" s="41"/>
      <c r="BC591" s="41"/>
      <c r="BD591" s="41"/>
      <c r="BE591" s="41"/>
      <c r="BF591" s="41"/>
      <c r="BG591" s="41"/>
      <c r="BH591" s="41"/>
      <c r="BI591" s="41"/>
      <c r="BJ591" s="41"/>
      <c r="BK591" s="41"/>
      <c r="BL591" s="41"/>
      <c r="BM591" s="41"/>
      <c r="BN591" s="41"/>
      <c r="BO591" s="41"/>
    </row>
    <row r="592" spans="28:67" s="42" customFormat="1"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  <c r="AY592" s="41"/>
      <c r="AZ592" s="41"/>
      <c r="BA592" s="41"/>
      <c r="BB592" s="41"/>
      <c r="BC592" s="41"/>
      <c r="BD592" s="41"/>
      <c r="BE592" s="41"/>
      <c r="BF592" s="41"/>
      <c r="BG592" s="41"/>
      <c r="BH592" s="41"/>
      <c r="BI592" s="41"/>
      <c r="BJ592" s="41"/>
      <c r="BK592" s="41"/>
      <c r="BL592" s="41"/>
      <c r="BM592" s="41"/>
      <c r="BN592" s="41"/>
      <c r="BO592" s="41"/>
    </row>
    <row r="593" spans="28:67" s="42" customFormat="1"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  <c r="AY593" s="41"/>
      <c r="AZ593" s="41"/>
      <c r="BA593" s="41"/>
      <c r="BB593" s="41"/>
      <c r="BC593" s="41"/>
      <c r="BD593" s="41"/>
      <c r="BE593" s="41"/>
      <c r="BF593" s="41"/>
      <c r="BG593" s="41"/>
      <c r="BH593" s="41"/>
      <c r="BI593" s="41"/>
      <c r="BJ593" s="41"/>
      <c r="BK593" s="41"/>
      <c r="BL593" s="41"/>
      <c r="BM593" s="41"/>
      <c r="BN593" s="41"/>
      <c r="BO593" s="41"/>
    </row>
    <row r="594" spans="28:67" s="42" customFormat="1"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  <c r="AY594" s="41"/>
      <c r="AZ594" s="41"/>
      <c r="BA594" s="41"/>
      <c r="BB594" s="41"/>
      <c r="BC594" s="41"/>
      <c r="BD594" s="41"/>
      <c r="BE594" s="41"/>
      <c r="BF594" s="41"/>
      <c r="BG594" s="41"/>
      <c r="BH594" s="41"/>
      <c r="BI594" s="41"/>
      <c r="BJ594" s="41"/>
      <c r="BK594" s="41"/>
      <c r="BL594" s="41"/>
      <c r="BM594" s="41"/>
      <c r="BN594" s="41"/>
      <c r="BO594" s="41"/>
    </row>
    <row r="595" spans="28:67" s="42" customFormat="1"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  <c r="AY595" s="41"/>
      <c r="AZ595" s="41"/>
      <c r="BA595" s="41"/>
      <c r="BB595" s="41"/>
      <c r="BC595" s="41"/>
      <c r="BD595" s="41"/>
      <c r="BE595" s="41"/>
      <c r="BF595" s="41"/>
      <c r="BG595" s="41"/>
      <c r="BH595" s="41"/>
      <c r="BI595" s="41"/>
      <c r="BJ595" s="41"/>
      <c r="BK595" s="41"/>
      <c r="BL595" s="41"/>
      <c r="BM595" s="41"/>
      <c r="BN595" s="41"/>
      <c r="BO595" s="41"/>
    </row>
    <row r="596" spans="28:67" s="42" customFormat="1"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  <c r="AY596" s="41"/>
      <c r="AZ596" s="41"/>
      <c r="BA596" s="41"/>
      <c r="BB596" s="41"/>
      <c r="BC596" s="41"/>
      <c r="BD596" s="41"/>
      <c r="BE596" s="41"/>
      <c r="BF596" s="41"/>
      <c r="BG596" s="41"/>
      <c r="BH596" s="41"/>
      <c r="BI596" s="41"/>
      <c r="BJ596" s="41"/>
      <c r="BK596" s="41"/>
      <c r="BL596" s="41"/>
      <c r="BM596" s="41"/>
      <c r="BN596" s="41"/>
      <c r="BO596" s="41"/>
    </row>
    <row r="597" spans="28:67" s="42" customFormat="1"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  <c r="AY597" s="41"/>
      <c r="AZ597" s="41"/>
      <c r="BA597" s="41"/>
      <c r="BB597" s="41"/>
      <c r="BC597" s="41"/>
      <c r="BD597" s="41"/>
      <c r="BE597" s="41"/>
      <c r="BF597" s="41"/>
      <c r="BG597" s="41"/>
      <c r="BH597" s="41"/>
      <c r="BI597" s="41"/>
      <c r="BJ597" s="41"/>
      <c r="BK597" s="41"/>
      <c r="BL597" s="41"/>
      <c r="BM597" s="41"/>
      <c r="BN597" s="41"/>
      <c r="BO597" s="41"/>
    </row>
    <row r="598" spans="28:67" s="42" customFormat="1"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  <c r="AY598" s="41"/>
      <c r="AZ598" s="41"/>
      <c r="BA598" s="41"/>
      <c r="BB598" s="41"/>
      <c r="BC598" s="41"/>
      <c r="BD598" s="41"/>
      <c r="BE598" s="41"/>
      <c r="BF598" s="41"/>
      <c r="BG598" s="41"/>
      <c r="BH598" s="41"/>
      <c r="BI598" s="41"/>
      <c r="BJ598" s="41"/>
      <c r="BK598" s="41"/>
      <c r="BL598" s="41"/>
      <c r="BM598" s="41"/>
      <c r="BN598" s="41"/>
      <c r="BO598" s="41"/>
    </row>
    <row r="599" spans="28:67" s="42" customFormat="1"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  <c r="AY599" s="41"/>
      <c r="AZ599" s="41"/>
      <c r="BA599" s="41"/>
      <c r="BB599" s="41"/>
      <c r="BC599" s="41"/>
      <c r="BD599" s="41"/>
      <c r="BE599" s="41"/>
      <c r="BF599" s="41"/>
      <c r="BG599" s="41"/>
      <c r="BH599" s="41"/>
      <c r="BI599" s="41"/>
      <c r="BJ599" s="41"/>
      <c r="BK599" s="41"/>
      <c r="BL599" s="41"/>
      <c r="BM599" s="41"/>
      <c r="BN599" s="41"/>
      <c r="BO599" s="41"/>
    </row>
    <row r="600" spans="28:67" s="42" customFormat="1"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  <c r="AY600" s="41"/>
      <c r="AZ600" s="41"/>
      <c r="BA600" s="41"/>
      <c r="BB600" s="41"/>
      <c r="BC600" s="41"/>
      <c r="BD600" s="41"/>
      <c r="BE600" s="41"/>
      <c r="BF600" s="41"/>
      <c r="BG600" s="41"/>
      <c r="BH600" s="41"/>
      <c r="BI600" s="41"/>
      <c r="BJ600" s="41"/>
      <c r="BK600" s="41"/>
      <c r="BL600" s="41"/>
      <c r="BM600" s="41"/>
      <c r="BN600" s="41"/>
      <c r="BO600" s="41"/>
    </row>
    <row r="601" spans="28:67" s="42" customFormat="1"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  <c r="AY601" s="41"/>
      <c r="AZ601" s="41"/>
      <c r="BA601" s="41"/>
      <c r="BB601" s="41"/>
      <c r="BC601" s="41"/>
      <c r="BD601" s="41"/>
      <c r="BE601" s="41"/>
      <c r="BF601" s="41"/>
      <c r="BG601" s="41"/>
      <c r="BH601" s="41"/>
      <c r="BI601" s="41"/>
      <c r="BJ601" s="41"/>
      <c r="BK601" s="41"/>
      <c r="BL601" s="41"/>
      <c r="BM601" s="41"/>
      <c r="BN601" s="41"/>
      <c r="BO601" s="41"/>
    </row>
    <row r="602" spans="28:67" s="42" customFormat="1"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  <c r="AY602" s="41"/>
      <c r="AZ602" s="41"/>
      <c r="BA602" s="41"/>
      <c r="BB602" s="41"/>
      <c r="BC602" s="41"/>
      <c r="BD602" s="41"/>
      <c r="BE602" s="41"/>
      <c r="BF602" s="41"/>
      <c r="BG602" s="41"/>
      <c r="BH602" s="41"/>
      <c r="BI602" s="41"/>
      <c r="BJ602" s="41"/>
      <c r="BK602" s="41"/>
      <c r="BL602" s="41"/>
      <c r="BM602" s="41"/>
      <c r="BN602" s="41"/>
      <c r="BO602" s="41"/>
    </row>
    <row r="603" spans="28:67" s="42" customFormat="1"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  <c r="AY603" s="41"/>
      <c r="AZ603" s="41"/>
      <c r="BA603" s="41"/>
      <c r="BB603" s="41"/>
      <c r="BC603" s="41"/>
      <c r="BD603" s="41"/>
      <c r="BE603" s="41"/>
      <c r="BF603" s="41"/>
      <c r="BG603" s="41"/>
      <c r="BH603" s="41"/>
      <c r="BI603" s="41"/>
      <c r="BJ603" s="41"/>
      <c r="BK603" s="41"/>
      <c r="BL603" s="41"/>
      <c r="BM603" s="41"/>
      <c r="BN603" s="41"/>
      <c r="BO603" s="41"/>
    </row>
    <row r="604" spans="28:67" s="42" customFormat="1"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  <c r="AY604" s="41"/>
      <c r="AZ604" s="41"/>
      <c r="BA604" s="41"/>
      <c r="BB604" s="41"/>
      <c r="BC604" s="41"/>
      <c r="BD604" s="41"/>
      <c r="BE604" s="41"/>
      <c r="BF604" s="41"/>
      <c r="BG604" s="41"/>
      <c r="BH604" s="41"/>
      <c r="BI604" s="41"/>
      <c r="BJ604" s="41"/>
      <c r="BK604" s="41"/>
      <c r="BL604" s="41"/>
      <c r="BM604" s="41"/>
      <c r="BN604" s="41"/>
      <c r="BO604" s="41"/>
    </row>
    <row r="605" spans="28:67" s="42" customFormat="1"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  <c r="AY605" s="41"/>
      <c r="AZ605" s="41"/>
      <c r="BA605" s="41"/>
      <c r="BB605" s="41"/>
      <c r="BC605" s="41"/>
      <c r="BD605" s="41"/>
      <c r="BE605" s="41"/>
      <c r="BF605" s="41"/>
      <c r="BG605" s="41"/>
      <c r="BH605" s="41"/>
      <c r="BI605" s="41"/>
      <c r="BJ605" s="41"/>
      <c r="BK605" s="41"/>
      <c r="BL605" s="41"/>
      <c r="BM605" s="41"/>
      <c r="BN605" s="41"/>
      <c r="BO605" s="41"/>
    </row>
    <row r="606" spans="28:67" s="42" customFormat="1"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  <c r="AY606" s="41"/>
      <c r="AZ606" s="41"/>
      <c r="BA606" s="41"/>
      <c r="BB606" s="41"/>
      <c r="BC606" s="41"/>
      <c r="BD606" s="41"/>
      <c r="BE606" s="41"/>
      <c r="BF606" s="41"/>
      <c r="BG606" s="41"/>
      <c r="BH606" s="41"/>
      <c r="BI606" s="41"/>
      <c r="BJ606" s="41"/>
      <c r="BK606" s="41"/>
      <c r="BL606" s="41"/>
      <c r="BM606" s="41"/>
      <c r="BN606" s="41"/>
      <c r="BO606" s="41"/>
    </row>
    <row r="607" spans="28:67" s="42" customFormat="1"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  <c r="AY607" s="41"/>
      <c r="AZ607" s="41"/>
      <c r="BA607" s="41"/>
      <c r="BB607" s="41"/>
      <c r="BC607" s="41"/>
      <c r="BD607" s="41"/>
      <c r="BE607" s="41"/>
      <c r="BF607" s="41"/>
      <c r="BG607" s="41"/>
      <c r="BH607" s="41"/>
      <c r="BI607" s="41"/>
      <c r="BJ607" s="41"/>
      <c r="BK607" s="41"/>
      <c r="BL607" s="41"/>
      <c r="BM607" s="41"/>
      <c r="BN607" s="41"/>
      <c r="BO607" s="41"/>
    </row>
    <row r="608" spans="28:67" s="42" customFormat="1"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  <c r="AY608" s="41"/>
      <c r="AZ608" s="41"/>
      <c r="BA608" s="41"/>
      <c r="BB608" s="41"/>
      <c r="BC608" s="41"/>
      <c r="BD608" s="41"/>
      <c r="BE608" s="41"/>
      <c r="BF608" s="41"/>
      <c r="BG608" s="41"/>
      <c r="BH608" s="41"/>
      <c r="BI608" s="41"/>
      <c r="BJ608" s="41"/>
      <c r="BK608" s="41"/>
      <c r="BL608" s="41"/>
      <c r="BM608" s="41"/>
      <c r="BN608" s="41"/>
      <c r="BO608" s="41"/>
    </row>
    <row r="609" spans="28:67" s="42" customFormat="1"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  <c r="AY609" s="41"/>
      <c r="AZ609" s="41"/>
      <c r="BA609" s="41"/>
      <c r="BB609" s="41"/>
      <c r="BC609" s="41"/>
      <c r="BD609" s="41"/>
      <c r="BE609" s="41"/>
      <c r="BF609" s="41"/>
      <c r="BG609" s="41"/>
      <c r="BH609" s="41"/>
      <c r="BI609" s="41"/>
      <c r="BJ609" s="41"/>
      <c r="BK609" s="41"/>
      <c r="BL609" s="41"/>
      <c r="BM609" s="41"/>
      <c r="BN609" s="41"/>
      <c r="BO609" s="41"/>
    </row>
    <row r="610" spans="28:67" s="42" customFormat="1"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  <c r="AY610" s="41"/>
      <c r="AZ610" s="41"/>
      <c r="BA610" s="41"/>
      <c r="BB610" s="41"/>
      <c r="BC610" s="41"/>
      <c r="BD610" s="41"/>
      <c r="BE610" s="41"/>
      <c r="BF610" s="41"/>
      <c r="BG610" s="41"/>
      <c r="BH610" s="41"/>
      <c r="BI610" s="41"/>
      <c r="BJ610" s="41"/>
      <c r="BK610" s="41"/>
      <c r="BL610" s="41"/>
      <c r="BM610" s="41"/>
      <c r="BN610" s="41"/>
      <c r="BO610" s="41"/>
    </row>
    <row r="611" spans="28:67" s="42" customFormat="1"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  <c r="AY611" s="41"/>
      <c r="AZ611" s="41"/>
      <c r="BA611" s="41"/>
      <c r="BB611" s="41"/>
      <c r="BC611" s="41"/>
      <c r="BD611" s="41"/>
      <c r="BE611" s="41"/>
      <c r="BF611" s="41"/>
      <c r="BG611" s="41"/>
      <c r="BH611" s="41"/>
      <c r="BI611" s="41"/>
      <c r="BJ611" s="41"/>
      <c r="BK611" s="41"/>
      <c r="BL611" s="41"/>
      <c r="BM611" s="41"/>
      <c r="BN611" s="41"/>
      <c r="BO611" s="41"/>
    </row>
    <row r="612" spans="28:67" s="42" customFormat="1"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  <c r="AY612" s="41"/>
      <c r="AZ612" s="41"/>
      <c r="BA612" s="41"/>
      <c r="BB612" s="41"/>
      <c r="BC612" s="41"/>
      <c r="BD612" s="41"/>
      <c r="BE612" s="41"/>
      <c r="BF612" s="41"/>
      <c r="BG612" s="41"/>
      <c r="BH612" s="41"/>
      <c r="BI612" s="41"/>
      <c r="BJ612" s="41"/>
      <c r="BK612" s="41"/>
      <c r="BL612" s="41"/>
      <c r="BM612" s="41"/>
      <c r="BN612" s="41"/>
      <c r="BO612" s="41"/>
    </row>
    <row r="613" spans="28:67" s="42" customFormat="1"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1"/>
      <c r="BB613" s="41"/>
      <c r="BC613" s="41"/>
      <c r="BD613" s="41"/>
      <c r="BE613" s="41"/>
      <c r="BF613" s="41"/>
      <c r="BG613" s="41"/>
      <c r="BH613" s="41"/>
      <c r="BI613" s="41"/>
      <c r="BJ613" s="41"/>
      <c r="BK613" s="41"/>
      <c r="BL613" s="41"/>
      <c r="BM613" s="41"/>
      <c r="BN613" s="41"/>
      <c r="BO613" s="41"/>
    </row>
    <row r="614" spans="28:67" s="42" customFormat="1"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  <c r="AY614" s="41"/>
      <c r="AZ614" s="41"/>
      <c r="BA614" s="41"/>
      <c r="BB614" s="41"/>
      <c r="BC614" s="41"/>
      <c r="BD614" s="41"/>
      <c r="BE614" s="41"/>
      <c r="BF614" s="41"/>
      <c r="BG614" s="41"/>
      <c r="BH614" s="41"/>
      <c r="BI614" s="41"/>
      <c r="BJ614" s="41"/>
      <c r="BK614" s="41"/>
      <c r="BL614" s="41"/>
      <c r="BM614" s="41"/>
      <c r="BN614" s="41"/>
      <c r="BO614" s="41"/>
    </row>
    <row r="615" spans="28:67" s="42" customFormat="1"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  <c r="AY615" s="41"/>
      <c r="AZ615" s="41"/>
      <c r="BA615" s="41"/>
      <c r="BB615" s="41"/>
      <c r="BC615" s="41"/>
      <c r="BD615" s="41"/>
      <c r="BE615" s="41"/>
      <c r="BF615" s="41"/>
      <c r="BG615" s="41"/>
      <c r="BH615" s="41"/>
      <c r="BI615" s="41"/>
      <c r="BJ615" s="41"/>
      <c r="BK615" s="41"/>
      <c r="BL615" s="41"/>
      <c r="BM615" s="41"/>
      <c r="BN615" s="41"/>
      <c r="BO615" s="41"/>
    </row>
    <row r="616" spans="28:67" s="42" customFormat="1"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  <c r="AY616" s="41"/>
      <c r="AZ616" s="41"/>
      <c r="BA616" s="41"/>
      <c r="BB616" s="41"/>
      <c r="BC616" s="41"/>
      <c r="BD616" s="41"/>
      <c r="BE616" s="41"/>
      <c r="BF616" s="41"/>
      <c r="BG616" s="41"/>
      <c r="BH616" s="41"/>
      <c r="BI616" s="41"/>
      <c r="BJ616" s="41"/>
      <c r="BK616" s="41"/>
      <c r="BL616" s="41"/>
      <c r="BM616" s="41"/>
      <c r="BN616" s="41"/>
      <c r="BO616" s="41"/>
    </row>
    <row r="617" spans="28:67" s="42" customFormat="1"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  <c r="AY617" s="41"/>
      <c r="AZ617" s="41"/>
      <c r="BA617" s="41"/>
      <c r="BB617" s="41"/>
      <c r="BC617" s="41"/>
      <c r="BD617" s="41"/>
      <c r="BE617" s="41"/>
      <c r="BF617" s="41"/>
      <c r="BG617" s="41"/>
      <c r="BH617" s="41"/>
      <c r="BI617" s="41"/>
      <c r="BJ617" s="41"/>
      <c r="BK617" s="41"/>
      <c r="BL617" s="41"/>
      <c r="BM617" s="41"/>
      <c r="BN617" s="41"/>
      <c r="BO617" s="41"/>
    </row>
    <row r="618" spans="28:67" s="42" customFormat="1"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  <c r="AY618" s="41"/>
      <c r="AZ618" s="41"/>
      <c r="BA618" s="41"/>
      <c r="BB618" s="41"/>
      <c r="BC618" s="41"/>
      <c r="BD618" s="41"/>
      <c r="BE618" s="41"/>
      <c r="BF618" s="41"/>
      <c r="BG618" s="41"/>
      <c r="BH618" s="41"/>
      <c r="BI618" s="41"/>
      <c r="BJ618" s="41"/>
      <c r="BK618" s="41"/>
      <c r="BL618" s="41"/>
      <c r="BM618" s="41"/>
      <c r="BN618" s="41"/>
      <c r="BO618" s="41"/>
    </row>
    <row r="619" spans="28:67" s="42" customFormat="1"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  <c r="AY619" s="41"/>
      <c r="AZ619" s="41"/>
      <c r="BA619" s="41"/>
      <c r="BB619" s="41"/>
      <c r="BC619" s="41"/>
      <c r="BD619" s="41"/>
      <c r="BE619" s="41"/>
      <c r="BF619" s="41"/>
      <c r="BG619" s="41"/>
      <c r="BH619" s="41"/>
      <c r="BI619" s="41"/>
      <c r="BJ619" s="41"/>
      <c r="BK619" s="41"/>
      <c r="BL619" s="41"/>
      <c r="BM619" s="41"/>
      <c r="BN619" s="41"/>
      <c r="BO619" s="41"/>
    </row>
    <row r="620" spans="28:67" s="42" customFormat="1"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  <c r="AY620" s="41"/>
      <c r="AZ620" s="41"/>
      <c r="BA620" s="41"/>
      <c r="BB620" s="41"/>
      <c r="BC620" s="41"/>
      <c r="BD620" s="41"/>
      <c r="BE620" s="41"/>
      <c r="BF620" s="41"/>
      <c r="BG620" s="41"/>
      <c r="BH620" s="41"/>
      <c r="BI620" s="41"/>
      <c r="BJ620" s="41"/>
      <c r="BK620" s="41"/>
      <c r="BL620" s="41"/>
      <c r="BM620" s="41"/>
      <c r="BN620" s="41"/>
      <c r="BO620" s="41"/>
    </row>
    <row r="621" spans="28:67" s="42" customFormat="1"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  <c r="AY621" s="41"/>
      <c r="AZ621" s="41"/>
      <c r="BA621" s="41"/>
      <c r="BB621" s="41"/>
      <c r="BC621" s="41"/>
      <c r="BD621" s="41"/>
      <c r="BE621" s="41"/>
      <c r="BF621" s="41"/>
      <c r="BG621" s="41"/>
      <c r="BH621" s="41"/>
      <c r="BI621" s="41"/>
      <c r="BJ621" s="41"/>
      <c r="BK621" s="41"/>
      <c r="BL621" s="41"/>
      <c r="BM621" s="41"/>
      <c r="BN621" s="41"/>
      <c r="BO621" s="41"/>
    </row>
    <row r="622" spans="28:67" s="42" customFormat="1"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  <c r="AY622" s="41"/>
      <c r="AZ622" s="41"/>
      <c r="BA622" s="41"/>
      <c r="BB622" s="41"/>
      <c r="BC622" s="41"/>
      <c r="BD622" s="41"/>
      <c r="BE622" s="41"/>
      <c r="BF622" s="41"/>
      <c r="BG622" s="41"/>
      <c r="BH622" s="41"/>
      <c r="BI622" s="41"/>
      <c r="BJ622" s="41"/>
      <c r="BK622" s="41"/>
      <c r="BL622" s="41"/>
      <c r="BM622" s="41"/>
      <c r="BN622" s="41"/>
      <c r="BO622" s="41"/>
    </row>
    <row r="623" spans="28:67" s="42" customFormat="1"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  <c r="AY623" s="41"/>
      <c r="AZ623" s="41"/>
      <c r="BA623" s="41"/>
      <c r="BB623" s="41"/>
      <c r="BC623" s="41"/>
      <c r="BD623" s="41"/>
      <c r="BE623" s="41"/>
      <c r="BF623" s="41"/>
      <c r="BG623" s="41"/>
      <c r="BH623" s="41"/>
      <c r="BI623" s="41"/>
      <c r="BJ623" s="41"/>
      <c r="BK623" s="41"/>
      <c r="BL623" s="41"/>
      <c r="BM623" s="41"/>
      <c r="BN623" s="41"/>
      <c r="BO623" s="41"/>
    </row>
  </sheetData>
  <phoneticPr fontId="8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No.15（集計表）</vt:lpstr>
      <vt:lpstr>No.15（交通流動図）</vt:lpstr>
      <vt:lpstr>No.15道路幅員図</vt:lpstr>
      <vt:lpstr>No.15-12（方向別）</vt:lpstr>
      <vt:lpstr>No.15-1+2（方向別）</vt:lpstr>
      <vt:lpstr>No.15-12（時間変動）</vt:lpstr>
      <vt:lpstr>'No.15（交通流動図）'!Print_Area</vt:lpstr>
      <vt:lpstr>'No.15（集計表）'!Print_Area</vt:lpstr>
      <vt:lpstr>'No.15-12（時間変動）'!Print_Area</vt:lpstr>
      <vt:lpstr>No.15道路幅員図!Print_Area</vt:lpstr>
      <vt:lpstr>'No.15-1+2（方向別）'!Print_Titles</vt:lpstr>
      <vt:lpstr>'No.15-12（方向別）'!Print_Titles</vt:lpstr>
    </vt:vector>
  </TitlesOfParts>
  <Company>@@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@@</dc:creator>
  <cp:lastModifiedBy>kjs</cp:lastModifiedBy>
  <dcterms:created xsi:type="dcterms:W3CDTF">2017-11-13T06:24:13Z</dcterms:created>
  <dcterms:modified xsi:type="dcterms:W3CDTF">2018-01-18T05:28:52Z</dcterms:modified>
</cp:coreProperties>
</file>