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h-p00n-fls01\F17405000_保健福祉局高齢障害部障害福祉サービス課\05 条例・規則・要綱等改正\R071001_障害者総合支援法施行細則一部改正\千葉市様式（案）\"/>
    </mc:Choice>
  </mc:AlternateContent>
  <xr:revisionPtr revIDLastSave="0" documentId="13_ncr:1_{7A7DBAD6-FA9F-4704-91CD-9124B089140E}" xr6:coauthVersionLast="47" xr6:coauthVersionMax="47" xr10:uidLastSave="{00000000-0000-0000-0000-000000000000}"/>
  <bookViews>
    <workbookView xWindow="-120" yWindow="-120" windowWidth="29040" windowHeight="15720" xr2:uid="{00000000-000D-0000-FFFF-FFFF00000000}"/>
  </bookViews>
  <sheets>
    <sheet name="様式第5号_届出書（者）" sheetId="3" r:id="rId1"/>
    <sheet name="介護給付費等　体制等状況一覧" sheetId="1" r:id="rId2"/>
    <sheet name="介護給付費等　体制等状況一覧 (記載例)" sheetId="2" r:id="rId3"/>
    <sheet name="別紙2-2_勤務形態 (日中系・居住系)" sheetId="4" r:id="rId4"/>
    <sheet name="別紙5-1_福祉専門職員配置等加算（短期入所以外）" sheetId="11" r:id="rId5"/>
    <sheet name="別紙8-1_視覚・聴覚言語障害者支援体制加算(Ⅰ)" sheetId="12" r:id="rId6"/>
    <sheet name="別紙8-2_視覚・聴覚言語障害者支援体制加算(Ⅱ)" sheetId="13" r:id="rId7"/>
    <sheet name="別紙29_食事提供体制加算" sheetId="14" r:id="rId8"/>
    <sheet name="別紙32_送迎加算" sheetId="15" r:id="rId9"/>
    <sheet name="別紙65_高次脳機能障害者支援体制加算" sheetId="16" r:id="rId10"/>
  </sheets>
  <definedNames>
    <definedName name="____________________________________________________________________kk29" localSheetId="7">#REF!</definedName>
    <definedName name="____________________________________________________________________kk29" localSheetId="8">#REF!</definedName>
    <definedName name="____________________________________________________________________kk29" localSheetId="4">#REF!</definedName>
    <definedName name="____________________________________________________________________kk29" localSheetId="9">#REF!</definedName>
    <definedName name="____________________________________________________________________kk29">#REF!</definedName>
    <definedName name="___________________________________________________________________kk29" localSheetId="7">#REF!</definedName>
    <definedName name="___________________________________________________________________kk29" localSheetId="8">#REF!</definedName>
    <definedName name="___________________________________________________________________kk29" localSheetId="4">#REF!</definedName>
    <definedName name="___________________________________________________________________kk29" localSheetId="9">#REF!</definedName>
    <definedName name="___________________________________________________________________kk29">#REF!</definedName>
    <definedName name="__________________________________________________________________kk29" localSheetId="7">#REF!</definedName>
    <definedName name="__________________________________________________________________kk29" localSheetId="8">#REF!</definedName>
    <definedName name="__________________________________________________________________kk29" localSheetId="4">#REF!</definedName>
    <definedName name="__________________________________________________________________kk29" localSheetId="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xlnm._FilterDatabase" localSheetId="1" hidden="1">'介護給付費等　体制等状況一覧'!$A$10:$BI$24</definedName>
    <definedName name="_xlnm._FilterDatabase" localSheetId="2" hidden="1">'介護給付費等　体制等状況一覧 (記載例)'!$A$10:$BI$22</definedName>
    <definedName name="_kk06">#REF!</definedName>
    <definedName name="_kk29">#REF!</definedName>
    <definedName name="a" localSheetId="3">#REF!</definedName>
    <definedName name="a" localSheetId="0">#REF!</definedName>
    <definedName name="a">#REF!</definedName>
    <definedName name="Avrg">#REF!</definedName>
    <definedName name="avrg1">#REF!</definedName>
    <definedName name="b">#REF!</definedName>
    <definedName name="d">#REF!</definedName>
    <definedName name="Excel_BuiltIn_Print_Area" localSheetId="9">別紙65_高次脳機能障害者支援体制加算!$A$4:$AM$35</definedName>
    <definedName name="Excel_BuiltIn_Print_Area" localSheetId="5">'別紙8-1_視覚・聴覚言語障害者支援体制加算(Ⅰ)'!$A$4:$AK$49</definedName>
    <definedName name="Excel_BuiltIn_Print_Area" localSheetId="6">'別紙8-2_視覚・聴覚言語障害者支援体制加算(Ⅱ)'!$A$4:$AK$49</definedName>
    <definedName name="f" localSheetId="7">#REF!</definedName>
    <definedName name="f" localSheetId="8">#REF!</definedName>
    <definedName name="f" localSheetId="4">#REF!</definedName>
    <definedName name="f" localSheetId="9">#REF!</definedName>
    <definedName name="f">#REF!</definedName>
    <definedName name="g" localSheetId="7">#REF!</definedName>
    <definedName name="g" localSheetId="8">#REF!</definedName>
    <definedName name="g" localSheetId="4">#REF!</definedName>
    <definedName name="g" localSheetId="9">#REF!</definedName>
    <definedName name="g">#REF!</definedName>
    <definedName name="h" localSheetId="7">#REF!</definedName>
    <definedName name="h" localSheetId="8">#REF!</definedName>
    <definedName name="h" localSheetId="4">#REF!</definedName>
    <definedName name="h" localSheetId="9">#REF!</definedName>
    <definedName name="h">#REF!</definedName>
    <definedName name="houjin" localSheetId="3">#REF!</definedName>
    <definedName name="houjin" localSheetId="9">#REF!</definedName>
    <definedName name="houjin" localSheetId="0">#REF!</definedName>
    <definedName name="houjin">#REF!</definedName>
    <definedName name="j">#REF!</definedName>
    <definedName name="jigyoumeishou" localSheetId="3">#REF!</definedName>
    <definedName name="jigyoumeishou" localSheetId="9">#REF!</definedName>
    <definedName name="jigyoumeishou" localSheetId="0">#REF!</definedName>
    <definedName name="jigyoumeishou">#REF!</definedName>
    <definedName name="jiritu">#REF!</definedName>
    <definedName name="ｋ">#N/A</definedName>
    <definedName name="kanagawaken" localSheetId="3">#REF!</definedName>
    <definedName name="kanagawaken" localSheetId="7">#REF!</definedName>
    <definedName name="kanagawaken" localSheetId="8">#REF!</definedName>
    <definedName name="kanagawaken" localSheetId="4">#REF!</definedName>
    <definedName name="kanagawaken" localSheetId="9">#REF!</definedName>
    <definedName name="kanagawaken">#REF!</definedName>
    <definedName name="kawasaki" localSheetId="3">#REF!</definedName>
    <definedName name="kawasaki" localSheetId="9">#REF!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m">#REF!</definedName>
    <definedName name="n">#REF!</definedName>
    <definedName name="nn">#REF!</definedName>
    <definedName name="o">#REF!</definedName>
    <definedName name="p">#REF!</definedName>
    <definedName name="_xlnm.Print_Area" localSheetId="1">'介護給付費等　体制等状況一覧'!$A$1:$BF$26</definedName>
    <definedName name="_xlnm.Print_Area" localSheetId="2">'介護給付費等　体制等状況一覧 (記載例)'!$A$1:$BF$26</definedName>
    <definedName name="_xlnm.Print_Area" localSheetId="3">'別紙2-2_勤務形態 (日中系・居住系)'!$A$1:$CZ$123</definedName>
    <definedName name="_xlnm.Print_Area" localSheetId="7">別紙29_食事提供体制加算!$A$1:$AK$27</definedName>
    <definedName name="_xlnm.Print_Area" localSheetId="4">'別紙5-1_福祉専門職員配置等加算（短期入所以外）'!$A$1:$H$63</definedName>
    <definedName name="_xlnm.Print_Area" localSheetId="9">別紙65_高次脳機能障害者支援体制加算!$A$1:$AM$35</definedName>
    <definedName name="_xlnm.Print_Area" localSheetId="5">'別紙8-1_視覚・聴覚言語障害者支援体制加算(Ⅰ)'!$A$1:$AK$48</definedName>
    <definedName name="_xlnm.Print_Area" localSheetId="6">'別紙8-2_視覚・聴覚言語障害者支援体制加算(Ⅱ)'!$A$1:$AK$48</definedName>
    <definedName name="_xlnm.Print_Area" localSheetId="0">'様式第5号_届出書（者）'!$A$1:$AJ$113</definedName>
    <definedName name="_xlnm.Print_Titles" localSheetId="1">'介護給付費等　体制等状況一覧'!$8:$9</definedName>
    <definedName name="_xlnm.Print_Titles" localSheetId="2">'介護給付費等　体制等状況一覧 (記載例)'!$8:$9</definedName>
    <definedName name="_xlnm.Print_Titles" localSheetId="3">'別紙2-2_勤務形態 (日中系・居住系)'!$1:$9</definedName>
    <definedName name="Roman_01" localSheetId="7">#REF!</definedName>
    <definedName name="Roman_01" localSheetId="8">#REF!</definedName>
    <definedName name="Roman_01" localSheetId="4">#REF!</definedName>
    <definedName name="Roman_01" localSheetId="9">#REF!</definedName>
    <definedName name="Roman_01">#REF!</definedName>
    <definedName name="Roman_02" localSheetId="7">#REF!</definedName>
    <definedName name="Roman_02" localSheetId="8">#REF!</definedName>
    <definedName name="Roman_02" localSheetId="4">#REF!</definedName>
    <definedName name="Roman_02" localSheetId="9">#REF!</definedName>
    <definedName name="Roman_02">#REF!</definedName>
    <definedName name="Roman_03" localSheetId="7">#REF!</definedName>
    <definedName name="Roman_03" localSheetId="8">#REF!</definedName>
    <definedName name="Roman_03" localSheetId="4">#REF!</definedName>
    <definedName name="Roman_03" localSheetId="9">#REF!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erv">#REF!</definedName>
    <definedName name="serv_">#REF!</definedName>
    <definedName name="Serv_LIST">#REF!</definedName>
    <definedName name="servo1">#REF!</definedName>
    <definedName name="siharai" localSheetId="3">#REF!</definedName>
    <definedName name="siharai" localSheetId="9">#REF!</definedName>
    <definedName name="siharai" localSheetId="0">#REF!</definedName>
    <definedName name="siharai">#REF!</definedName>
    <definedName name="sikuchouson" localSheetId="3">#REF!</definedName>
    <definedName name="sikuchouson" localSheetId="9">#REF!</definedName>
    <definedName name="sikuchouson" localSheetId="0">#REF!</definedName>
    <definedName name="sikuchouson">#REF!</definedName>
    <definedName name="sinseisaki" localSheetId="3">#REF!</definedName>
    <definedName name="sinseisaki" localSheetId="9">#REF!</definedName>
    <definedName name="sinseisaki" localSheetId="0">#REF!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v">#REF!</definedName>
    <definedName name="yokohama" localSheetId="3">#REF!</definedName>
    <definedName name="yokohama" localSheetId="9">#REF!</definedName>
    <definedName name="yokohama">#REF!</definedName>
    <definedName name="あ" localSheetId="3">#REF!</definedName>
    <definedName name="あ" localSheetId="9">#REF!</definedName>
    <definedName name="あ">#REF!</definedName>
    <definedName name="ああああ">#REF!</definedName>
    <definedName name="か" localSheetId="3">#REF!</definedName>
    <definedName name="か">#REF!</definedName>
    <definedName name="かながわ" localSheetId="3">#REF!</definedName>
    <definedName name="かながわ">#REF!</definedName>
    <definedName name="こ">#REF!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8" i="16" l="1"/>
  <c r="S13" i="16"/>
  <c r="S12" i="16"/>
  <c r="S28" i="13"/>
  <c r="AE25" i="13"/>
  <c r="S13" i="13"/>
  <c r="S12" i="13"/>
  <c r="S28" i="12"/>
  <c r="AE25" i="12"/>
  <c r="S13" i="12"/>
  <c r="S12" i="12"/>
  <c r="CB122" i="4" l="1"/>
  <c r="CB121" i="4"/>
  <c r="CB120" i="4"/>
  <c r="CB119" i="4"/>
  <c r="CB118" i="4"/>
  <c r="CB117" i="4"/>
  <c r="CB116" i="4"/>
  <c r="CB115" i="4"/>
  <c r="CB114" i="4"/>
  <c r="CB113" i="4"/>
  <c r="AV111" i="4"/>
  <c r="BD109" i="4"/>
  <c r="BC109" i="4"/>
  <c r="BB109" i="4"/>
  <c r="CY108" i="4"/>
  <c r="CX108" i="4"/>
  <c r="CW108" i="4"/>
  <c r="CV108" i="4"/>
  <c r="CU108" i="4"/>
  <c r="CT108" i="4"/>
  <c r="CS108" i="4"/>
  <c r="CR108" i="4"/>
  <c r="CQ108" i="4"/>
  <c r="CP108" i="4"/>
  <c r="CO108" i="4"/>
  <c r="CN108" i="4"/>
  <c r="CM108" i="4"/>
  <c r="CL108" i="4"/>
  <c r="CK108" i="4"/>
  <c r="CJ108" i="4"/>
  <c r="CI108" i="4"/>
  <c r="CH108" i="4"/>
  <c r="CG108" i="4"/>
  <c r="CF108" i="4"/>
  <c r="CE108" i="4"/>
  <c r="CD108" i="4"/>
  <c r="CC108" i="4"/>
  <c r="CB108" i="4"/>
  <c r="CA108" i="4"/>
  <c r="BZ108" i="4"/>
  <c r="BY108" i="4"/>
  <c r="BX108" i="4"/>
  <c r="BT108" i="4"/>
  <c r="BU108" i="4" s="1"/>
  <c r="BD108" i="4"/>
  <c r="BC108" i="4"/>
  <c r="BB108" i="4"/>
  <c r="CY107" i="4"/>
  <c r="CX107" i="4"/>
  <c r="CW107" i="4"/>
  <c r="CV107" i="4"/>
  <c r="CU107" i="4"/>
  <c r="CT107" i="4"/>
  <c r="CS107" i="4"/>
  <c r="CR107" i="4"/>
  <c r="CQ107" i="4"/>
  <c r="CP107" i="4"/>
  <c r="CO107" i="4"/>
  <c r="CN107" i="4"/>
  <c r="CM107" i="4"/>
  <c r="CL107" i="4"/>
  <c r="CK107" i="4"/>
  <c r="CJ107" i="4"/>
  <c r="CI107" i="4"/>
  <c r="CH107" i="4"/>
  <c r="CG107" i="4"/>
  <c r="CF107" i="4"/>
  <c r="CE107" i="4"/>
  <c r="CD107" i="4"/>
  <c r="CC107" i="4"/>
  <c r="CB107" i="4"/>
  <c r="CA107" i="4"/>
  <c r="BZ107" i="4"/>
  <c r="BY107" i="4"/>
  <c r="BX107" i="4"/>
  <c r="BT107" i="4"/>
  <c r="BU107" i="4" s="1"/>
  <c r="BD107" i="4"/>
  <c r="BC107" i="4"/>
  <c r="BB107" i="4"/>
  <c r="CY106" i="4"/>
  <c r="CX106" i="4"/>
  <c r="CW106" i="4"/>
  <c r="CV106" i="4"/>
  <c r="CU106" i="4"/>
  <c r="CT106" i="4"/>
  <c r="CS106" i="4"/>
  <c r="CR106" i="4"/>
  <c r="CQ106" i="4"/>
  <c r="CP106" i="4"/>
  <c r="CO106" i="4"/>
  <c r="CN106" i="4"/>
  <c r="CM106" i="4"/>
  <c r="CL106" i="4"/>
  <c r="CK106" i="4"/>
  <c r="CJ106" i="4"/>
  <c r="CI106" i="4"/>
  <c r="CH106" i="4"/>
  <c r="CG106" i="4"/>
  <c r="CF106" i="4"/>
  <c r="CE106" i="4"/>
  <c r="CD106" i="4"/>
  <c r="CC106" i="4"/>
  <c r="CB106" i="4"/>
  <c r="CA106" i="4"/>
  <c r="BZ106" i="4"/>
  <c r="BY106" i="4"/>
  <c r="BX106" i="4"/>
  <c r="BT106" i="4"/>
  <c r="BU106" i="4" s="1"/>
  <c r="BD106" i="4"/>
  <c r="BC106" i="4"/>
  <c r="BB106" i="4"/>
  <c r="CY105" i="4"/>
  <c r="CX105" i="4"/>
  <c r="CW105" i="4"/>
  <c r="CV105" i="4"/>
  <c r="CU105" i="4"/>
  <c r="CT105" i="4"/>
  <c r="CS105" i="4"/>
  <c r="CR105" i="4"/>
  <c r="CQ105" i="4"/>
  <c r="CP105" i="4"/>
  <c r="CO105" i="4"/>
  <c r="CN105" i="4"/>
  <c r="CM105" i="4"/>
  <c r="CL105" i="4"/>
  <c r="CK105" i="4"/>
  <c r="CJ105" i="4"/>
  <c r="CI105" i="4"/>
  <c r="CH105" i="4"/>
  <c r="CG105" i="4"/>
  <c r="CF105" i="4"/>
  <c r="CE105" i="4"/>
  <c r="CD105" i="4"/>
  <c r="CC105" i="4"/>
  <c r="CB105" i="4"/>
  <c r="CA105" i="4"/>
  <c r="BZ105" i="4"/>
  <c r="BY105" i="4"/>
  <c r="BX105" i="4"/>
  <c r="BT105" i="4"/>
  <c r="BU105" i="4" s="1"/>
  <c r="BD105" i="4"/>
  <c r="BC105" i="4"/>
  <c r="BB105" i="4"/>
  <c r="CY104" i="4"/>
  <c r="CX104" i="4"/>
  <c r="CW104" i="4"/>
  <c r="CV104" i="4"/>
  <c r="CU104" i="4"/>
  <c r="CT104" i="4"/>
  <c r="CS104" i="4"/>
  <c r="CR104" i="4"/>
  <c r="CQ104" i="4"/>
  <c r="CP104" i="4"/>
  <c r="CO104" i="4"/>
  <c r="CN104" i="4"/>
  <c r="CM104" i="4"/>
  <c r="CL104" i="4"/>
  <c r="CK104" i="4"/>
  <c r="CJ104" i="4"/>
  <c r="CI104" i="4"/>
  <c r="CH104" i="4"/>
  <c r="CG104" i="4"/>
  <c r="CF104" i="4"/>
  <c r="CE104" i="4"/>
  <c r="CD104" i="4"/>
  <c r="CC104" i="4"/>
  <c r="CB104" i="4"/>
  <c r="CA104" i="4"/>
  <c r="BZ104" i="4"/>
  <c r="BY104" i="4"/>
  <c r="BX104" i="4"/>
  <c r="BT104" i="4"/>
  <c r="BU104" i="4" s="1"/>
  <c r="BD104" i="4"/>
  <c r="BC104" i="4"/>
  <c r="BB104" i="4"/>
  <c r="CY103" i="4"/>
  <c r="CX103" i="4"/>
  <c r="CW103" i="4"/>
  <c r="CV103" i="4"/>
  <c r="CU103" i="4"/>
  <c r="CT103" i="4"/>
  <c r="CS103" i="4"/>
  <c r="CR103" i="4"/>
  <c r="CQ103" i="4"/>
  <c r="CP103" i="4"/>
  <c r="CO103" i="4"/>
  <c r="CN103" i="4"/>
  <c r="CM103" i="4"/>
  <c r="CL103" i="4"/>
  <c r="CK103" i="4"/>
  <c r="CJ103" i="4"/>
  <c r="CI103" i="4"/>
  <c r="CH103" i="4"/>
  <c r="CG103" i="4"/>
  <c r="CF103" i="4"/>
  <c r="CE103" i="4"/>
  <c r="CD103" i="4"/>
  <c r="CC103" i="4"/>
  <c r="CB103" i="4"/>
  <c r="CA103" i="4"/>
  <c r="BZ103" i="4"/>
  <c r="BY103" i="4"/>
  <c r="BX103" i="4"/>
  <c r="BT103" i="4"/>
  <c r="BU103" i="4" s="1"/>
  <c r="BD103" i="4"/>
  <c r="BC103" i="4"/>
  <c r="BB103" i="4"/>
  <c r="CY102" i="4"/>
  <c r="CX102" i="4"/>
  <c r="CW102" i="4"/>
  <c r="CV102" i="4"/>
  <c r="CU102" i="4"/>
  <c r="CT102" i="4"/>
  <c r="CS102" i="4"/>
  <c r="CR102" i="4"/>
  <c r="CQ102" i="4"/>
  <c r="CP102" i="4"/>
  <c r="CO102" i="4"/>
  <c r="CN102" i="4"/>
  <c r="CM102" i="4"/>
  <c r="CL102" i="4"/>
  <c r="CK102" i="4"/>
  <c r="CJ102" i="4"/>
  <c r="CI102" i="4"/>
  <c r="CH102" i="4"/>
  <c r="CG102" i="4"/>
  <c r="CF102" i="4"/>
  <c r="CE102" i="4"/>
  <c r="CD102" i="4"/>
  <c r="CC102" i="4"/>
  <c r="CB102" i="4"/>
  <c r="CA102" i="4"/>
  <c r="BZ102" i="4"/>
  <c r="BY102" i="4"/>
  <c r="BX102" i="4"/>
  <c r="CZ102" i="4" s="1"/>
  <c r="AV102" i="4" s="1"/>
  <c r="AY102" i="4" s="1"/>
  <c r="BT102" i="4"/>
  <c r="BU102" i="4" s="1"/>
  <c r="BD102" i="4"/>
  <c r="BC102" i="4"/>
  <c r="BB102" i="4"/>
  <c r="CY101" i="4"/>
  <c r="CX101" i="4"/>
  <c r="CW101" i="4"/>
  <c r="CV101" i="4"/>
  <c r="CU101" i="4"/>
  <c r="CT101" i="4"/>
  <c r="CS101" i="4"/>
  <c r="CR101" i="4"/>
  <c r="CQ101" i="4"/>
  <c r="CP101" i="4"/>
  <c r="CO101" i="4"/>
  <c r="CN101" i="4"/>
  <c r="CM101" i="4"/>
  <c r="CL101" i="4"/>
  <c r="CK101" i="4"/>
  <c r="CJ101" i="4"/>
  <c r="CI101" i="4"/>
  <c r="CH101" i="4"/>
  <c r="CG101" i="4"/>
  <c r="CF101" i="4"/>
  <c r="CE101" i="4"/>
  <c r="CD101" i="4"/>
  <c r="CC101" i="4"/>
  <c r="CB101" i="4"/>
  <c r="CA101" i="4"/>
  <c r="BZ101" i="4"/>
  <c r="BY101" i="4"/>
  <c r="BX101" i="4"/>
  <c r="BT101" i="4"/>
  <c r="BU101" i="4" s="1"/>
  <c r="BD101" i="4"/>
  <c r="BC101" i="4"/>
  <c r="BB101" i="4"/>
  <c r="CY100" i="4"/>
  <c r="CX100" i="4"/>
  <c r="CW100" i="4"/>
  <c r="CV100" i="4"/>
  <c r="CU100" i="4"/>
  <c r="CT100" i="4"/>
  <c r="CS100" i="4"/>
  <c r="CR100" i="4"/>
  <c r="CQ100" i="4"/>
  <c r="CP100" i="4"/>
  <c r="CO100" i="4"/>
  <c r="CN100" i="4"/>
  <c r="CM100" i="4"/>
  <c r="CL100" i="4"/>
  <c r="CK100" i="4"/>
  <c r="CJ100" i="4"/>
  <c r="CI100" i="4"/>
  <c r="CH100" i="4"/>
  <c r="CG100" i="4"/>
  <c r="CF100" i="4"/>
  <c r="CE100" i="4"/>
  <c r="CD100" i="4"/>
  <c r="CC100" i="4"/>
  <c r="CB100" i="4"/>
  <c r="CA100" i="4"/>
  <c r="BZ100" i="4"/>
  <c r="BY100" i="4"/>
  <c r="BX100" i="4"/>
  <c r="BT100" i="4"/>
  <c r="BU100" i="4" s="1"/>
  <c r="BD100" i="4"/>
  <c r="BC100" i="4"/>
  <c r="BB100" i="4"/>
  <c r="CY99" i="4"/>
  <c r="CX99" i="4"/>
  <c r="CW99" i="4"/>
  <c r="CV99" i="4"/>
  <c r="CU99" i="4"/>
  <c r="CT99" i="4"/>
  <c r="CS99" i="4"/>
  <c r="CR99" i="4"/>
  <c r="CQ99" i="4"/>
  <c r="CP99" i="4"/>
  <c r="CO99" i="4"/>
  <c r="CN99" i="4"/>
  <c r="CM99" i="4"/>
  <c r="CL99" i="4"/>
  <c r="CK99" i="4"/>
  <c r="CJ99" i="4"/>
  <c r="CI99" i="4"/>
  <c r="CH99" i="4"/>
  <c r="CG99" i="4"/>
  <c r="CF99" i="4"/>
  <c r="CE99" i="4"/>
  <c r="CD99" i="4"/>
  <c r="CC99" i="4"/>
  <c r="CB99" i="4"/>
  <c r="CA99" i="4"/>
  <c r="BZ99" i="4"/>
  <c r="BY99" i="4"/>
  <c r="BX99" i="4"/>
  <c r="BT99" i="4"/>
  <c r="BU99" i="4" s="1"/>
  <c r="BD99" i="4"/>
  <c r="BC99" i="4"/>
  <c r="BB99" i="4"/>
  <c r="CY98" i="4"/>
  <c r="CX98" i="4"/>
  <c r="CW98" i="4"/>
  <c r="CV98" i="4"/>
  <c r="CU98" i="4"/>
  <c r="CT98" i="4"/>
  <c r="CS98" i="4"/>
  <c r="CR98" i="4"/>
  <c r="CQ98" i="4"/>
  <c r="CP98" i="4"/>
  <c r="CO98" i="4"/>
  <c r="CN98" i="4"/>
  <c r="CM98" i="4"/>
  <c r="CL98" i="4"/>
  <c r="CK98" i="4"/>
  <c r="CJ98" i="4"/>
  <c r="CI98" i="4"/>
  <c r="CH98" i="4"/>
  <c r="CG98" i="4"/>
  <c r="CF98" i="4"/>
  <c r="CE98" i="4"/>
  <c r="CD98" i="4"/>
  <c r="CC98" i="4"/>
  <c r="CB98" i="4"/>
  <c r="CA98" i="4"/>
  <c r="BZ98" i="4"/>
  <c r="BY98" i="4"/>
  <c r="BX98" i="4"/>
  <c r="BT98" i="4"/>
  <c r="BU98" i="4" s="1"/>
  <c r="BD98" i="4"/>
  <c r="BC98" i="4"/>
  <c r="BB98" i="4"/>
  <c r="CY97" i="4"/>
  <c r="CX97" i="4"/>
  <c r="CW97" i="4"/>
  <c r="CV97" i="4"/>
  <c r="CU97" i="4"/>
  <c r="CT97" i="4"/>
  <c r="CS97" i="4"/>
  <c r="CR97" i="4"/>
  <c r="CQ97" i="4"/>
  <c r="CP97" i="4"/>
  <c r="CO97" i="4"/>
  <c r="CN97" i="4"/>
  <c r="CM97" i="4"/>
  <c r="CL97" i="4"/>
  <c r="CK97" i="4"/>
  <c r="CJ97" i="4"/>
  <c r="CI97" i="4"/>
  <c r="CH97" i="4"/>
  <c r="CG97" i="4"/>
  <c r="CF97" i="4"/>
  <c r="CE97" i="4"/>
  <c r="CD97" i="4"/>
  <c r="CC97" i="4"/>
  <c r="CB97" i="4"/>
  <c r="CA97" i="4"/>
  <c r="BZ97" i="4"/>
  <c r="BY97" i="4"/>
  <c r="BX97" i="4"/>
  <c r="BT97" i="4"/>
  <c r="BU97" i="4" s="1"/>
  <c r="BD97" i="4"/>
  <c r="BC97" i="4"/>
  <c r="BB97" i="4"/>
  <c r="CY96" i="4"/>
  <c r="CX96" i="4"/>
  <c r="CW96" i="4"/>
  <c r="CV96" i="4"/>
  <c r="CU96" i="4"/>
  <c r="CT96" i="4"/>
  <c r="CS96" i="4"/>
  <c r="CR96" i="4"/>
  <c r="CQ96" i="4"/>
  <c r="CP96" i="4"/>
  <c r="CO96" i="4"/>
  <c r="CN96" i="4"/>
  <c r="CM96" i="4"/>
  <c r="CL96" i="4"/>
  <c r="CK96" i="4"/>
  <c r="CJ96" i="4"/>
  <c r="CI96" i="4"/>
  <c r="CH96" i="4"/>
  <c r="CG96" i="4"/>
  <c r="CF96" i="4"/>
  <c r="CE96" i="4"/>
  <c r="CD96" i="4"/>
  <c r="CC96" i="4"/>
  <c r="CB96" i="4"/>
  <c r="CA96" i="4"/>
  <c r="BZ96" i="4"/>
  <c r="BY96" i="4"/>
  <c r="BX96" i="4"/>
  <c r="BT96" i="4"/>
  <c r="BU96" i="4" s="1"/>
  <c r="BD96" i="4"/>
  <c r="BC96" i="4"/>
  <c r="BB96" i="4"/>
  <c r="CY95" i="4"/>
  <c r="CX95" i="4"/>
  <c r="CW95" i="4"/>
  <c r="CV95" i="4"/>
  <c r="CU95" i="4"/>
  <c r="CT95" i="4"/>
  <c r="CS95" i="4"/>
  <c r="CR95" i="4"/>
  <c r="CQ95" i="4"/>
  <c r="CP95" i="4"/>
  <c r="CO95" i="4"/>
  <c r="CN95" i="4"/>
  <c r="CM95" i="4"/>
  <c r="CL95" i="4"/>
  <c r="CK95" i="4"/>
  <c r="CJ95" i="4"/>
  <c r="CI95" i="4"/>
  <c r="CH95" i="4"/>
  <c r="CG95" i="4"/>
  <c r="CF95" i="4"/>
  <c r="CE95" i="4"/>
  <c r="CD95" i="4"/>
  <c r="CC95" i="4"/>
  <c r="CB95" i="4"/>
  <c r="CA95" i="4"/>
  <c r="BZ95" i="4"/>
  <c r="BY95" i="4"/>
  <c r="BX95" i="4"/>
  <c r="BT95" i="4"/>
  <c r="BU95" i="4" s="1"/>
  <c r="BD95" i="4"/>
  <c r="BC95" i="4"/>
  <c r="BB95" i="4"/>
  <c r="CY94" i="4"/>
  <c r="CX94" i="4"/>
  <c r="CW94" i="4"/>
  <c r="CV94" i="4"/>
  <c r="CU94" i="4"/>
  <c r="CT94" i="4"/>
  <c r="CS94" i="4"/>
  <c r="CR94" i="4"/>
  <c r="CQ94" i="4"/>
  <c r="CP94" i="4"/>
  <c r="CO94" i="4"/>
  <c r="CN94" i="4"/>
  <c r="CM94" i="4"/>
  <c r="CL94" i="4"/>
  <c r="CK94" i="4"/>
  <c r="CJ94" i="4"/>
  <c r="CI94" i="4"/>
  <c r="CH94" i="4"/>
  <c r="CG94" i="4"/>
  <c r="CF94" i="4"/>
  <c r="CE94" i="4"/>
  <c r="CD94" i="4"/>
  <c r="CC94" i="4"/>
  <c r="CB94" i="4"/>
  <c r="CA94" i="4"/>
  <c r="BZ94" i="4"/>
  <c r="BY94" i="4"/>
  <c r="BX94" i="4"/>
  <c r="BT94" i="4"/>
  <c r="BU94" i="4" s="1"/>
  <c r="BD94" i="4"/>
  <c r="BC94" i="4"/>
  <c r="BB94" i="4"/>
  <c r="CY93" i="4"/>
  <c r="CX93" i="4"/>
  <c r="CW93" i="4"/>
  <c r="CV93" i="4"/>
  <c r="CU93" i="4"/>
  <c r="CT93" i="4"/>
  <c r="CS93" i="4"/>
  <c r="CR93" i="4"/>
  <c r="CQ93" i="4"/>
  <c r="CP93" i="4"/>
  <c r="CO93" i="4"/>
  <c r="CN93" i="4"/>
  <c r="CM93" i="4"/>
  <c r="CL93" i="4"/>
  <c r="CK93" i="4"/>
  <c r="CJ93" i="4"/>
  <c r="CI93" i="4"/>
  <c r="CH93" i="4"/>
  <c r="CG93" i="4"/>
  <c r="CF93" i="4"/>
  <c r="CE93" i="4"/>
  <c r="CD93" i="4"/>
  <c r="CC93" i="4"/>
  <c r="CB93" i="4"/>
  <c r="CA93" i="4"/>
  <c r="BZ93" i="4"/>
  <c r="BY93" i="4"/>
  <c r="BX93" i="4"/>
  <c r="BT93" i="4"/>
  <c r="BU93" i="4" s="1"/>
  <c r="BD93" i="4"/>
  <c r="BC93" i="4"/>
  <c r="BB93" i="4"/>
  <c r="CY92" i="4"/>
  <c r="CX92" i="4"/>
  <c r="CW92" i="4"/>
  <c r="CV92" i="4"/>
  <c r="CU92" i="4"/>
  <c r="CT92" i="4"/>
  <c r="CS92" i="4"/>
  <c r="CR92" i="4"/>
  <c r="CQ92" i="4"/>
  <c r="CP92" i="4"/>
  <c r="CO92" i="4"/>
  <c r="CN92" i="4"/>
  <c r="CM92" i="4"/>
  <c r="CL92" i="4"/>
  <c r="CK92" i="4"/>
  <c r="CJ92" i="4"/>
  <c r="CI92" i="4"/>
  <c r="CH92" i="4"/>
  <c r="CG92" i="4"/>
  <c r="CF92" i="4"/>
  <c r="CE92" i="4"/>
  <c r="CD92" i="4"/>
  <c r="CC92" i="4"/>
  <c r="CB92" i="4"/>
  <c r="CA92" i="4"/>
  <c r="BZ92" i="4"/>
  <c r="BY92" i="4"/>
  <c r="BX92" i="4"/>
  <c r="BT92" i="4"/>
  <c r="BU92" i="4" s="1"/>
  <c r="BD92" i="4"/>
  <c r="BC92" i="4"/>
  <c r="BB92" i="4"/>
  <c r="CY91" i="4"/>
  <c r="CX91" i="4"/>
  <c r="CW91" i="4"/>
  <c r="CV91" i="4"/>
  <c r="CU91" i="4"/>
  <c r="CT91" i="4"/>
  <c r="CS91" i="4"/>
  <c r="CR91" i="4"/>
  <c r="CQ91" i="4"/>
  <c r="CP91" i="4"/>
  <c r="CO91" i="4"/>
  <c r="CN91" i="4"/>
  <c r="CM91" i="4"/>
  <c r="CL91" i="4"/>
  <c r="CK91" i="4"/>
  <c r="CJ91" i="4"/>
  <c r="CI91" i="4"/>
  <c r="CH91" i="4"/>
  <c r="CG91" i="4"/>
  <c r="CF91" i="4"/>
  <c r="CE91" i="4"/>
  <c r="CD91" i="4"/>
  <c r="CC91" i="4"/>
  <c r="CB91" i="4"/>
  <c r="CA91" i="4"/>
  <c r="BZ91" i="4"/>
  <c r="BY91" i="4"/>
  <c r="BX91" i="4"/>
  <c r="BT91" i="4"/>
  <c r="BU91" i="4" s="1"/>
  <c r="BD91" i="4"/>
  <c r="BC91" i="4"/>
  <c r="BB91" i="4"/>
  <c r="CY90" i="4"/>
  <c r="CX90" i="4"/>
  <c r="CW90" i="4"/>
  <c r="CV90" i="4"/>
  <c r="CU90" i="4"/>
  <c r="CT90" i="4"/>
  <c r="CS90" i="4"/>
  <c r="CR90" i="4"/>
  <c r="CQ90" i="4"/>
  <c r="CP90" i="4"/>
  <c r="CO90" i="4"/>
  <c r="CN90" i="4"/>
  <c r="CM90" i="4"/>
  <c r="CL90" i="4"/>
  <c r="CK90" i="4"/>
  <c r="CJ90" i="4"/>
  <c r="CI90" i="4"/>
  <c r="CH90" i="4"/>
  <c r="CG90" i="4"/>
  <c r="CF90" i="4"/>
  <c r="CE90" i="4"/>
  <c r="CD90" i="4"/>
  <c r="CC90" i="4"/>
  <c r="CB90" i="4"/>
  <c r="CA90" i="4"/>
  <c r="BZ90" i="4"/>
  <c r="BY90" i="4"/>
  <c r="BX90" i="4"/>
  <c r="CZ90" i="4" s="1"/>
  <c r="AV90" i="4" s="1"/>
  <c r="AY90" i="4" s="1"/>
  <c r="BT90" i="4"/>
  <c r="BU90" i="4" s="1"/>
  <c r="BD90" i="4"/>
  <c r="BC90" i="4"/>
  <c r="BB90" i="4"/>
  <c r="CY89" i="4"/>
  <c r="CX89" i="4"/>
  <c r="CW89" i="4"/>
  <c r="CV89" i="4"/>
  <c r="CU89" i="4"/>
  <c r="CT89" i="4"/>
  <c r="CS89" i="4"/>
  <c r="CR89" i="4"/>
  <c r="CQ89" i="4"/>
  <c r="CP89" i="4"/>
  <c r="CO89" i="4"/>
  <c r="CN89" i="4"/>
  <c r="CM89" i="4"/>
  <c r="CL89" i="4"/>
  <c r="CK89" i="4"/>
  <c r="CJ89" i="4"/>
  <c r="CI89" i="4"/>
  <c r="CH89" i="4"/>
  <c r="CG89" i="4"/>
  <c r="CF89" i="4"/>
  <c r="CE89" i="4"/>
  <c r="CD89" i="4"/>
  <c r="CC89" i="4"/>
  <c r="CB89" i="4"/>
  <c r="CA89" i="4"/>
  <c r="BZ89" i="4"/>
  <c r="BY89" i="4"/>
  <c r="BX89" i="4"/>
  <c r="BT89" i="4"/>
  <c r="BU89" i="4" s="1"/>
  <c r="BD89" i="4"/>
  <c r="BC89" i="4"/>
  <c r="BB89" i="4"/>
  <c r="CY88" i="4"/>
  <c r="CX88" i="4"/>
  <c r="CW88" i="4"/>
  <c r="CV88" i="4"/>
  <c r="CU88" i="4"/>
  <c r="CT88" i="4"/>
  <c r="CS88" i="4"/>
  <c r="CR88" i="4"/>
  <c r="CQ88" i="4"/>
  <c r="CP88" i="4"/>
  <c r="CO88" i="4"/>
  <c r="CN88" i="4"/>
  <c r="CM88" i="4"/>
  <c r="CL88" i="4"/>
  <c r="CK88" i="4"/>
  <c r="CJ88" i="4"/>
  <c r="CI88" i="4"/>
  <c r="CH88" i="4"/>
  <c r="CG88" i="4"/>
  <c r="CF88" i="4"/>
  <c r="CE88" i="4"/>
  <c r="CD88" i="4"/>
  <c r="CC88" i="4"/>
  <c r="CB88" i="4"/>
  <c r="CA88" i="4"/>
  <c r="BZ88" i="4"/>
  <c r="BY88" i="4"/>
  <c r="BX88" i="4"/>
  <c r="BT88" i="4"/>
  <c r="BU88" i="4" s="1"/>
  <c r="BD88" i="4"/>
  <c r="BC88" i="4"/>
  <c r="BB88" i="4"/>
  <c r="CY87" i="4"/>
  <c r="CX87" i="4"/>
  <c r="CW87" i="4"/>
  <c r="CV87" i="4"/>
  <c r="CU87" i="4"/>
  <c r="CT87" i="4"/>
  <c r="CS87" i="4"/>
  <c r="CR87" i="4"/>
  <c r="CQ87" i="4"/>
  <c r="CP87" i="4"/>
  <c r="CO87" i="4"/>
  <c r="CN87" i="4"/>
  <c r="CM87" i="4"/>
  <c r="CL87" i="4"/>
  <c r="CK87" i="4"/>
  <c r="CJ87" i="4"/>
  <c r="CI87" i="4"/>
  <c r="CH87" i="4"/>
  <c r="CG87" i="4"/>
  <c r="CF87" i="4"/>
  <c r="CE87" i="4"/>
  <c r="CD87" i="4"/>
  <c r="CC87" i="4"/>
  <c r="CB87" i="4"/>
  <c r="CA87" i="4"/>
  <c r="BZ87" i="4"/>
  <c r="BY87" i="4"/>
  <c r="BX87" i="4"/>
  <c r="BT87" i="4"/>
  <c r="BU87" i="4" s="1"/>
  <c r="BD87" i="4"/>
  <c r="BC87" i="4"/>
  <c r="BB87" i="4"/>
  <c r="CY86" i="4"/>
  <c r="CX86" i="4"/>
  <c r="CW86" i="4"/>
  <c r="CV86" i="4"/>
  <c r="CU86" i="4"/>
  <c r="CT86" i="4"/>
  <c r="CS86" i="4"/>
  <c r="CR86" i="4"/>
  <c r="CQ86" i="4"/>
  <c r="CP86" i="4"/>
  <c r="CO86" i="4"/>
  <c r="CN86" i="4"/>
  <c r="CM86" i="4"/>
  <c r="CL86" i="4"/>
  <c r="CK86" i="4"/>
  <c r="CJ86" i="4"/>
  <c r="CI86" i="4"/>
  <c r="CH86" i="4"/>
  <c r="CG86" i="4"/>
  <c r="CF86" i="4"/>
  <c r="CE86" i="4"/>
  <c r="CD86" i="4"/>
  <c r="CC86" i="4"/>
  <c r="CB86" i="4"/>
  <c r="CA86" i="4"/>
  <c r="BZ86" i="4"/>
  <c r="BY86" i="4"/>
  <c r="BX86" i="4"/>
  <c r="BT86" i="4"/>
  <c r="BU86" i="4" s="1"/>
  <c r="BD86" i="4"/>
  <c r="BC86" i="4"/>
  <c r="BB86" i="4"/>
  <c r="CY85" i="4"/>
  <c r="CX85" i="4"/>
  <c r="CW85" i="4"/>
  <c r="CV85" i="4"/>
  <c r="CU85" i="4"/>
  <c r="CT85" i="4"/>
  <c r="CS85" i="4"/>
  <c r="CR85" i="4"/>
  <c r="CQ85" i="4"/>
  <c r="CP85" i="4"/>
  <c r="CO85" i="4"/>
  <c r="CN85" i="4"/>
  <c r="CM85" i="4"/>
  <c r="CL85" i="4"/>
  <c r="CK85" i="4"/>
  <c r="CJ85" i="4"/>
  <c r="CI85" i="4"/>
  <c r="CH85" i="4"/>
  <c r="CG85" i="4"/>
  <c r="CF85" i="4"/>
  <c r="CE85" i="4"/>
  <c r="CD85" i="4"/>
  <c r="CC85" i="4"/>
  <c r="CB85" i="4"/>
  <c r="CA85" i="4"/>
  <c r="BZ85" i="4"/>
  <c r="BY85" i="4"/>
  <c r="BX85" i="4"/>
  <c r="BT85" i="4"/>
  <c r="BU85" i="4" s="1"/>
  <c r="BD85" i="4"/>
  <c r="BC85" i="4"/>
  <c r="BB85" i="4"/>
  <c r="CY84" i="4"/>
  <c r="CX84" i="4"/>
  <c r="CW84" i="4"/>
  <c r="CV84" i="4"/>
  <c r="CU84" i="4"/>
  <c r="CT84" i="4"/>
  <c r="CS84" i="4"/>
  <c r="CR84" i="4"/>
  <c r="CQ84" i="4"/>
  <c r="CP84" i="4"/>
  <c r="CO84" i="4"/>
  <c r="CN84" i="4"/>
  <c r="CM84" i="4"/>
  <c r="CL84" i="4"/>
  <c r="CK84" i="4"/>
  <c r="CJ84" i="4"/>
  <c r="CI84" i="4"/>
  <c r="CH84" i="4"/>
  <c r="CG84" i="4"/>
  <c r="CF84" i="4"/>
  <c r="CE84" i="4"/>
  <c r="CD84" i="4"/>
  <c r="CC84" i="4"/>
  <c r="CB84" i="4"/>
  <c r="CA84" i="4"/>
  <c r="BZ84" i="4"/>
  <c r="BY84" i="4"/>
  <c r="BX84" i="4"/>
  <c r="BT84" i="4"/>
  <c r="BU84" i="4" s="1"/>
  <c r="BD84" i="4"/>
  <c r="BC84" i="4"/>
  <c r="BB84" i="4"/>
  <c r="CY83" i="4"/>
  <c r="CX83" i="4"/>
  <c r="CW83" i="4"/>
  <c r="CV83" i="4"/>
  <c r="CU83" i="4"/>
  <c r="CT83" i="4"/>
  <c r="CS83" i="4"/>
  <c r="CR83" i="4"/>
  <c r="CQ83" i="4"/>
  <c r="CP83" i="4"/>
  <c r="CO83" i="4"/>
  <c r="CN83" i="4"/>
  <c r="CM83" i="4"/>
  <c r="CL83" i="4"/>
  <c r="CK83" i="4"/>
  <c r="CJ83" i="4"/>
  <c r="CI83" i="4"/>
  <c r="CH83" i="4"/>
  <c r="CG83" i="4"/>
  <c r="CF83" i="4"/>
  <c r="CE83" i="4"/>
  <c r="CD83" i="4"/>
  <c r="CC83" i="4"/>
  <c r="CB83" i="4"/>
  <c r="CA83" i="4"/>
  <c r="BZ83" i="4"/>
  <c r="BY83" i="4"/>
  <c r="BX83" i="4"/>
  <c r="BT83" i="4"/>
  <c r="BU83" i="4" s="1"/>
  <c r="BD83" i="4"/>
  <c r="BC83" i="4"/>
  <c r="BB83" i="4"/>
  <c r="CY82" i="4"/>
  <c r="CX82" i="4"/>
  <c r="CW82" i="4"/>
  <c r="CV82" i="4"/>
  <c r="CU82" i="4"/>
  <c r="CT82" i="4"/>
  <c r="CS82" i="4"/>
  <c r="CR82" i="4"/>
  <c r="CQ82" i="4"/>
  <c r="CP82" i="4"/>
  <c r="CO82" i="4"/>
  <c r="CN82" i="4"/>
  <c r="CM82" i="4"/>
  <c r="CL82" i="4"/>
  <c r="CK82" i="4"/>
  <c r="CJ82" i="4"/>
  <c r="CI82" i="4"/>
  <c r="CH82" i="4"/>
  <c r="CG82" i="4"/>
  <c r="CF82" i="4"/>
  <c r="CE82" i="4"/>
  <c r="CD82" i="4"/>
  <c r="CC82" i="4"/>
  <c r="CB82" i="4"/>
  <c r="CA82" i="4"/>
  <c r="BZ82" i="4"/>
  <c r="BY82" i="4"/>
  <c r="BX82" i="4"/>
  <c r="BT82" i="4"/>
  <c r="BU82" i="4" s="1"/>
  <c r="BD82" i="4"/>
  <c r="BC82" i="4"/>
  <c r="BB82" i="4"/>
  <c r="CY81" i="4"/>
  <c r="CX81" i="4"/>
  <c r="CW81" i="4"/>
  <c r="CV81" i="4"/>
  <c r="CU81" i="4"/>
  <c r="CT81" i="4"/>
  <c r="CS81" i="4"/>
  <c r="CR81" i="4"/>
  <c r="CQ81" i="4"/>
  <c r="CP81" i="4"/>
  <c r="CO81" i="4"/>
  <c r="CN81" i="4"/>
  <c r="CM81" i="4"/>
  <c r="CL81" i="4"/>
  <c r="CK81" i="4"/>
  <c r="CJ81" i="4"/>
  <c r="CI81" i="4"/>
  <c r="CH81" i="4"/>
  <c r="CG81" i="4"/>
  <c r="CF81" i="4"/>
  <c r="CE81" i="4"/>
  <c r="CD81" i="4"/>
  <c r="CC81" i="4"/>
  <c r="CB81" i="4"/>
  <c r="CA81" i="4"/>
  <c r="BZ81" i="4"/>
  <c r="BY81" i="4"/>
  <c r="BX81" i="4"/>
  <c r="BT81" i="4"/>
  <c r="BU81" i="4" s="1"/>
  <c r="BD81" i="4"/>
  <c r="BC81" i="4"/>
  <c r="BB81" i="4"/>
  <c r="CY80" i="4"/>
  <c r="CX80" i="4"/>
  <c r="CW80" i="4"/>
  <c r="CV80" i="4"/>
  <c r="CU80" i="4"/>
  <c r="CT80" i="4"/>
  <c r="CS80" i="4"/>
  <c r="CR80" i="4"/>
  <c r="CQ80" i="4"/>
  <c r="CP80" i="4"/>
  <c r="CO80" i="4"/>
  <c r="CN80" i="4"/>
  <c r="CM80" i="4"/>
  <c r="CL80" i="4"/>
  <c r="CK80" i="4"/>
  <c r="CJ80" i="4"/>
  <c r="CI80" i="4"/>
  <c r="CH80" i="4"/>
  <c r="CG80" i="4"/>
  <c r="CF80" i="4"/>
  <c r="CE80" i="4"/>
  <c r="CD80" i="4"/>
  <c r="CC80" i="4"/>
  <c r="CB80" i="4"/>
  <c r="CA80" i="4"/>
  <c r="BZ80" i="4"/>
  <c r="BY80" i="4"/>
  <c r="BX80" i="4"/>
  <c r="BT80" i="4"/>
  <c r="BU80" i="4" s="1"/>
  <c r="BD80" i="4"/>
  <c r="BC80" i="4"/>
  <c r="BB80" i="4"/>
  <c r="CY79" i="4"/>
  <c r="CX79" i="4"/>
  <c r="CW79" i="4"/>
  <c r="CV79" i="4"/>
  <c r="CU79" i="4"/>
  <c r="CT79" i="4"/>
  <c r="CS79" i="4"/>
  <c r="CR79" i="4"/>
  <c r="CQ79" i="4"/>
  <c r="CP79" i="4"/>
  <c r="CO79" i="4"/>
  <c r="CN79" i="4"/>
  <c r="CM79" i="4"/>
  <c r="CL79" i="4"/>
  <c r="CK79" i="4"/>
  <c r="CJ79" i="4"/>
  <c r="CI79" i="4"/>
  <c r="CH79" i="4"/>
  <c r="CG79" i="4"/>
  <c r="CF79" i="4"/>
  <c r="CE79" i="4"/>
  <c r="CD79" i="4"/>
  <c r="CC79" i="4"/>
  <c r="CB79" i="4"/>
  <c r="CA79" i="4"/>
  <c r="BZ79" i="4"/>
  <c r="BY79" i="4"/>
  <c r="BX79" i="4"/>
  <c r="BT79" i="4"/>
  <c r="BU79" i="4" s="1"/>
  <c r="BD79" i="4"/>
  <c r="BC79" i="4"/>
  <c r="BB79" i="4"/>
  <c r="CY78" i="4"/>
  <c r="CX78" i="4"/>
  <c r="CW78" i="4"/>
  <c r="CV78" i="4"/>
  <c r="CU78" i="4"/>
  <c r="CT78" i="4"/>
  <c r="CS78" i="4"/>
  <c r="CR78" i="4"/>
  <c r="CQ78" i="4"/>
  <c r="CP78" i="4"/>
  <c r="CO78" i="4"/>
  <c r="CN78" i="4"/>
  <c r="CM78" i="4"/>
  <c r="CL78" i="4"/>
  <c r="CK78" i="4"/>
  <c r="CJ78" i="4"/>
  <c r="CI78" i="4"/>
  <c r="CH78" i="4"/>
  <c r="CG78" i="4"/>
  <c r="CF78" i="4"/>
  <c r="CE78" i="4"/>
  <c r="CD78" i="4"/>
  <c r="CC78" i="4"/>
  <c r="CB78" i="4"/>
  <c r="CA78" i="4"/>
  <c r="BZ78" i="4"/>
  <c r="BY78" i="4"/>
  <c r="BX78" i="4"/>
  <c r="CZ78" i="4" s="1"/>
  <c r="AV78" i="4" s="1"/>
  <c r="AY78" i="4" s="1"/>
  <c r="BT78" i="4"/>
  <c r="BU78" i="4" s="1"/>
  <c r="BD78" i="4"/>
  <c r="BC78" i="4"/>
  <c r="BB78" i="4"/>
  <c r="CY77" i="4"/>
  <c r="CX77" i="4"/>
  <c r="CW77" i="4"/>
  <c r="CV77" i="4"/>
  <c r="CU77" i="4"/>
  <c r="CT77" i="4"/>
  <c r="CS77" i="4"/>
  <c r="CR77" i="4"/>
  <c r="CQ77" i="4"/>
  <c r="CP77" i="4"/>
  <c r="CO77" i="4"/>
  <c r="CN77" i="4"/>
  <c r="CM77" i="4"/>
  <c r="CL77" i="4"/>
  <c r="CK77" i="4"/>
  <c r="CJ77" i="4"/>
  <c r="CI77" i="4"/>
  <c r="CH77" i="4"/>
  <c r="CG77" i="4"/>
  <c r="CF77" i="4"/>
  <c r="CE77" i="4"/>
  <c r="CD77" i="4"/>
  <c r="CC77" i="4"/>
  <c r="CB77" i="4"/>
  <c r="CA77" i="4"/>
  <c r="BZ77" i="4"/>
  <c r="BY77" i="4"/>
  <c r="BX77" i="4"/>
  <c r="BT77" i="4"/>
  <c r="BU77" i="4" s="1"/>
  <c r="BD77" i="4"/>
  <c r="BC77" i="4"/>
  <c r="BB77" i="4"/>
  <c r="CY76" i="4"/>
  <c r="CX76" i="4"/>
  <c r="CW76" i="4"/>
  <c r="CV76" i="4"/>
  <c r="CU76" i="4"/>
  <c r="CT76" i="4"/>
  <c r="CS76" i="4"/>
  <c r="CR76" i="4"/>
  <c r="CQ76" i="4"/>
  <c r="CP76" i="4"/>
  <c r="CO76" i="4"/>
  <c r="CN76" i="4"/>
  <c r="CM76" i="4"/>
  <c r="CL76" i="4"/>
  <c r="CK76" i="4"/>
  <c r="CJ76" i="4"/>
  <c r="CI76" i="4"/>
  <c r="CH76" i="4"/>
  <c r="CG76" i="4"/>
  <c r="CF76" i="4"/>
  <c r="CE76" i="4"/>
  <c r="CD76" i="4"/>
  <c r="CC76" i="4"/>
  <c r="CB76" i="4"/>
  <c r="CA76" i="4"/>
  <c r="BZ76" i="4"/>
  <c r="BY76" i="4"/>
  <c r="BX76" i="4"/>
  <c r="BT76" i="4"/>
  <c r="BU76" i="4" s="1"/>
  <c r="BD76" i="4"/>
  <c r="BC76" i="4"/>
  <c r="BB76" i="4"/>
  <c r="CY75" i="4"/>
  <c r="CX75" i="4"/>
  <c r="CW75" i="4"/>
  <c r="CV75" i="4"/>
  <c r="CU75" i="4"/>
  <c r="CT75" i="4"/>
  <c r="CS75" i="4"/>
  <c r="CR75" i="4"/>
  <c r="CQ75" i="4"/>
  <c r="CP75" i="4"/>
  <c r="CO75" i="4"/>
  <c r="CN75" i="4"/>
  <c r="CM75" i="4"/>
  <c r="CL75" i="4"/>
  <c r="CK75" i="4"/>
  <c r="CJ75" i="4"/>
  <c r="CI75" i="4"/>
  <c r="CH75" i="4"/>
  <c r="CG75" i="4"/>
  <c r="CF75" i="4"/>
  <c r="CE75" i="4"/>
  <c r="CD75" i="4"/>
  <c r="CC75" i="4"/>
  <c r="CB75" i="4"/>
  <c r="CA75" i="4"/>
  <c r="BZ75" i="4"/>
  <c r="BY75" i="4"/>
  <c r="BX75" i="4"/>
  <c r="BT75" i="4"/>
  <c r="BU75" i="4" s="1"/>
  <c r="BD75" i="4"/>
  <c r="BC75" i="4"/>
  <c r="BB75" i="4"/>
  <c r="CY74" i="4"/>
  <c r="CX74" i="4"/>
  <c r="CW74" i="4"/>
  <c r="CV74" i="4"/>
  <c r="CU74" i="4"/>
  <c r="CT74" i="4"/>
  <c r="CS74" i="4"/>
  <c r="CR74" i="4"/>
  <c r="CQ74" i="4"/>
  <c r="CP74" i="4"/>
  <c r="CO74" i="4"/>
  <c r="CN74" i="4"/>
  <c r="CM74" i="4"/>
  <c r="CL74" i="4"/>
  <c r="CK74" i="4"/>
  <c r="CJ74" i="4"/>
  <c r="CI74" i="4"/>
  <c r="CH74" i="4"/>
  <c r="CG74" i="4"/>
  <c r="CF74" i="4"/>
  <c r="CE74" i="4"/>
  <c r="CD74" i="4"/>
  <c r="CC74" i="4"/>
  <c r="CB74" i="4"/>
  <c r="CA74" i="4"/>
  <c r="BZ74" i="4"/>
  <c r="BY74" i="4"/>
  <c r="BX74" i="4"/>
  <c r="BT74" i="4"/>
  <c r="BU74" i="4" s="1"/>
  <c r="BD74" i="4"/>
  <c r="BC74" i="4"/>
  <c r="BB74" i="4"/>
  <c r="CY73" i="4"/>
  <c r="CX73" i="4"/>
  <c r="CW73" i="4"/>
  <c r="CV73" i="4"/>
  <c r="CU73" i="4"/>
  <c r="CT73" i="4"/>
  <c r="CS73" i="4"/>
  <c r="CR73" i="4"/>
  <c r="CQ73" i="4"/>
  <c r="CP73" i="4"/>
  <c r="CO73" i="4"/>
  <c r="CN73" i="4"/>
  <c r="CM73" i="4"/>
  <c r="CL73" i="4"/>
  <c r="CK73" i="4"/>
  <c r="CJ73" i="4"/>
  <c r="CI73" i="4"/>
  <c r="CH73" i="4"/>
  <c r="CG73" i="4"/>
  <c r="CF73" i="4"/>
  <c r="CE73" i="4"/>
  <c r="CD73" i="4"/>
  <c r="CC73" i="4"/>
  <c r="CB73" i="4"/>
  <c r="CA73" i="4"/>
  <c r="BZ73" i="4"/>
  <c r="BY73" i="4"/>
  <c r="BX73" i="4"/>
  <c r="BT73" i="4"/>
  <c r="BU73" i="4" s="1"/>
  <c r="BD73" i="4"/>
  <c r="BC73" i="4"/>
  <c r="BB73" i="4"/>
  <c r="CY72" i="4"/>
  <c r="CX72" i="4"/>
  <c r="CW72" i="4"/>
  <c r="CV72" i="4"/>
  <c r="CU72" i="4"/>
  <c r="CT72" i="4"/>
  <c r="CS72" i="4"/>
  <c r="CR72" i="4"/>
  <c r="CQ72" i="4"/>
  <c r="CP72" i="4"/>
  <c r="CO72" i="4"/>
  <c r="CN72" i="4"/>
  <c r="CM72" i="4"/>
  <c r="CL72" i="4"/>
  <c r="CK72" i="4"/>
  <c r="CJ72" i="4"/>
  <c r="CI72" i="4"/>
  <c r="CH72" i="4"/>
  <c r="CG72" i="4"/>
  <c r="CF72" i="4"/>
  <c r="CE72" i="4"/>
  <c r="CD72" i="4"/>
  <c r="CC72" i="4"/>
  <c r="CB72" i="4"/>
  <c r="CA72" i="4"/>
  <c r="BZ72" i="4"/>
  <c r="BY72" i="4"/>
  <c r="BX72" i="4"/>
  <c r="BT72" i="4"/>
  <c r="BU72" i="4" s="1"/>
  <c r="BD72" i="4"/>
  <c r="BC72" i="4"/>
  <c r="BB72" i="4"/>
  <c r="CY71" i="4"/>
  <c r="CX71" i="4"/>
  <c r="CW71" i="4"/>
  <c r="CV71" i="4"/>
  <c r="CU71" i="4"/>
  <c r="CT71" i="4"/>
  <c r="CS71" i="4"/>
  <c r="CR71" i="4"/>
  <c r="CQ71" i="4"/>
  <c r="CP71" i="4"/>
  <c r="CO71" i="4"/>
  <c r="CN71" i="4"/>
  <c r="CM71" i="4"/>
  <c r="CL71" i="4"/>
  <c r="CK71" i="4"/>
  <c r="CJ71" i="4"/>
  <c r="CI71" i="4"/>
  <c r="CH71" i="4"/>
  <c r="CG71" i="4"/>
  <c r="CF71" i="4"/>
  <c r="CE71" i="4"/>
  <c r="CD71" i="4"/>
  <c r="CC71" i="4"/>
  <c r="CB71" i="4"/>
  <c r="CA71" i="4"/>
  <c r="BZ71" i="4"/>
  <c r="BY71" i="4"/>
  <c r="BX71" i="4"/>
  <c r="BT71" i="4"/>
  <c r="BU71" i="4" s="1"/>
  <c r="BD71" i="4"/>
  <c r="BC71" i="4"/>
  <c r="BB71" i="4"/>
  <c r="CY70" i="4"/>
  <c r="CX70" i="4"/>
  <c r="CW70" i="4"/>
  <c r="CV70" i="4"/>
  <c r="CU70" i="4"/>
  <c r="CT70" i="4"/>
  <c r="CS70" i="4"/>
  <c r="CR70" i="4"/>
  <c r="CQ70" i="4"/>
  <c r="CP70" i="4"/>
  <c r="CO70" i="4"/>
  <c r="CN70" i="4"/>
  <c r="CM70" i="4"/>
  <c r="CL70" i="4"/>
  <c r="CK70" i="4"/>
  <c r="CJ70" i="4"/>
  <c r="CI70" i="4"/>
  <c r="CH70" i="4"/>
  <c r="CG70" i="4"/>
  <c r="CF70" i="4"/>
  <c r="CE70" i="4"/>
  <c r="CD70" i="4"/>
  <c r="CC70" i="4"/>
  <c r="CB70" i="4"/>
  <c r="CA70" i="4"/>
  <c r="BZ70" i="4"/>
  <c r="BY70" i="4"/>
  <c r="BX70" i="4"/>
  <c r="BT70" i="4"/>
  <c r="BU70" i="4" s="1"/>
  <c r="BD70" i="4"/>
  <c r="BC70" i="4"/>
  <c r="BB70" i="4"/>
  <c r="CY69" i="4"/>
  <c r="CX69" i="4"/>
  <c r="CW69" i="4"/>
  <c r="CV69" i="4"/>
  <c r="CU69" i="4"/>
  <c r="CT69" i="4"/>
  <c r="CS69" i="4"/>
  <c r="CR69" i="4"/>
  <c r="CQ69" i="4"/>
  <c r="CP69" i="4"/>
  <c r="CO69" i="4"/>
  <c r="CN69" i="4"/>
  <c r="CM69" i="4"/>
  <c r="CL69" i="4"/>
  <c r="CK69" i="4"/>
  <c r="CJ69" i="4"/>
  <c r="CI69" i="4"/>
  <c r="CH69" i="4"/>
  <c r="CG69" i="4"/>
  <c r="CF69" i="4"/>
  <c r="CE69" i="4"/>
  <c r="CD69" i="4"/>
  <c r="CC69" i="4"/>
  <c r="CB69" i="4"/>
  <c r="CA69" i="4"/>
  <c r="BZ69" i="4"/>
  <c r="BY69" i="4"/>
  <c r="BX69" i="4"/>
  <c r="BT69" i="4"/>
  <c r="BU69" i="4" s="1"/>
  <c r="BD69" i="4"/>
  <c r="BC69" i="4"/>
  <c r="BB69" i="4"/>
  <c r="CY68" i="4"/>
  <c r="CX68" i="4"/>
  <c r="CW68" i="4"/>
  <c r="CV68" i="4"/>
  <c r="CU68" i="4"/>
  <c r="CT68" i="4"/>
  <c r="CS68" i="4"/>
  <c r="CR68" i="4"/>
  <c r="CQ68" i="4"/>
  <c r="CP68" i="4"/>
  <c r="CO68" i="4"/>
  <c r="CN68" i="4"/>
  <c r="CM68" i="4"/>
  <c r="CL68" i="4"/>
  <c r="CK68" i="4"/>
  <c r="CJ68" i="4"/>
  <c r="CI68" i="4"/>
  <c r="CH68" i="4"/>
  <c r="CG68" i="4"/>
  <c r="CF68" i="4"/>
  <c r="CE68" i="4"/>
  <c r="CD68" i="4"/>
  <c r="CC68" i="4"/>
  <c r="CB68" i="4"/>
  <c r="CA68" i="4"/>
  <c r="BZ68" i="4"/>
  <c r="BY68" i="4"/>
  <c r="BX68" i="4"/>
  <c r="BT68" i="4"/>
  <c r="BU68" i="4" s="1"/>
  <c r="BD68" i="4"/>
  <c r="BC68" i="4"/>
  <c r="BB68" i="4"/>
  <c r="CY67" i="4"/>
  <c r="CX67" i="4"/>
  <c r="CW67" i="4"/>
  <c r="CV67" i="4"/>
  <c r="CU67" i="4"/>
  <c r="CT67" i="4"/>
  <c r="CS67" i="4"/>
  <c r="CR67" i="4"/>
  <c r="CQ67" i="4"/>
  <c r="CP67" i="4"/>
  <c r="CO67" i="4"/>
  <c r="CN67" i="4"/>
  <c r="CM67" i="4"/>
  <c r="CL67" i="4"/>
  <c r="CK67" i="4"/>
  <c r="CJ67" i="4"/>
  <c r="CI67" i="4"/>
  <c r="CH67" i="4"/>
  <c r="CG67" i="4"/>
  <c r="CF67" i="4"/>
  <c r="CE67" i="4"/>
  <c r="CD67" i="4"/>
  <c r="CC67" i="4"/>
  <c r="CB67" i="4"/>
  <c r="CA67" i="4"/>
  <c r="BZ67" i="4"/>
  <c r="BY67" i="4"/>
  <c r="BX67" i="4"/>
  <c r="BT67" i="4"/>
  <c r="BU67" i="4" s="1"/>
  <c r="BD67" i="4"/>
  <c r="BC67" i="4"/>
  <c r="BB67" i="4"/>
  <c r="CY66" i="4"/>
  <c r="CX66" i="4"/>
  <c r="CW66" i="4"/>
  <c r="CV66" i="4"/>
  <c r="CU66" i="4"/>
  <c r="CT66" i="4"/>
  <c r="CS66" i="4"/>
  <c r="CR66" i="4"/>
  <c r="CQ66" i="4"/>
  <c r="CP66" i="4"/>
  <c r="CO66" i="4"/>
  <c r="CN66" i="4"/>
  <c r="CM66" i="4"/>
  <c r="CL66" i="4"/>
  <c r="CK66" i="4"/>
  <c r="CJ66" i="4"/>
  <c r="CI66" i="4"/>
  <c r="CH66" i="4"/>
  <c r="CG66" i="4"/>
  <c r="CF66" i="4"/>
  <c r="CE66" i="4"/>
  <c r="CD66" i="4"/>
  <c r="CC66" i="4"/>
  <c r="CB66" i="4"/>
  <c r="CA66" i="4"/>
  <c r="BZ66" i="4"/>
  <c r="BY66" i="4"/>
  <c r="BX66" i="4"/>
  <c r="CZ66" i="4" s="1"/>
  <c r="AV66" i="4" s="1"/>
  <c r="AY66" i="4" s="1"/>
  <c r="BT66" i="4"/>
  <c r="BU66" i="4" s="1"/>
  <c r="BD66" i="4"/>
  <c r="BC66" i="4"/>
  <c r="BB66" i="4"/>
  <c r="CY65" i="4"/>
  <c r="CX65" i="4"/>
  <c r="CW65" i="4"/>
  <c r="CV65" i="4"/>
  <c r="CU65" i="4"/>
  <c r="CT65" i="4"/>
  <c r="CS65" i="4"/>
  <c r="CR65" i="4"/>
  <c r="CQ65" i="4"/>
  <c r="CP65" i="4"/>
  <c r="CO65" i="4"/>
  <c r="CN65" i="4"/>
  <c r="CM65" i="4"/>
  <c r="CL65" i="4"/>
  <c r="CK65" i="4"/>
  <c r="CJ65" i="4"/>
  <c r="CI65" i="4"/>
  <c r="CH65" i="4"/>
  <c r="CG65" i="4"/>
  <c r="CF65" i="4"/>
  <c r="CE65" i="4"/>
  <c r="CD65" i="4"/>
  <c r="CC65" i="4"/>
  <c r="CB65" i="4"/>
  <c r="CA65" i="4"/>
  <c r="BZ65" i="4"/>
  <c r="BY65" i="4"/>
  <c r="BX65" i="4"/>
  <c r="BT65" i="4"/>
  <c r="BU65" i="4" s="1"/>
  <c r="BD65" i="4"/>
  <c r="BC65" i="4"/>
  <c r="BB65" i="4"/>
  <c r="CY64" i="4"/>
  <c r="CX64" i="4"/>
  <c r="CW64" i="4"/>
  <c r="CV64" i="4"/>
  <c r="CU64" i="4"/>
  <c r="CT64" i="4"/>
  <c r="CS64" i="4"/>
  <c r="CR64" i="4"/>
  <c r="CQ64" i="4"/>
  <c r="CP64" i="4"/>
  <c r="CO64" i="4"/>
  <c r="CN64" i="4"/>
  <c r="CM64" i="4"/>
  <c r="CL64" i="4"/>
  <c r="CK64" i="4"/>
  <c r="CJ64" i="4"/>
  <c r="CI64" i="4"/>
  <c r="CH64" i="4"/>
  <c r="CG64" i="4"/>
  <c r="CF64" i="4"/>
  <c r="CE64" i="4"/>
  <c r="CD64" i="4"/>
  <c r="CC64" i="4"/>
  <c r="CB64" i="4"/>
  <c r="CA64" i="4"/>
  <c r="BZ64" i="4"/>
  <c r="BY64" i="4"/>
  <c r="BX64" i="4"/>
  <c r="BT64" i="4"/>
  <c r="BU64" i="4" s="1"/>
  <c r="BD64" i="4"/>
  <c r="BC64" i="4"/>
  <c r="BB64" i="4"/>
  <c r="CY63" i="4"/>
  <c r="CX63" i="4"/>
  <c r="CW63" i="4"/>
  <c r="CV63" i="4"/>
  <c r="CU63" i="4"/>
  <c r="CT63" i="4"/>
  <c r="CS63" i="4"/>
  <c r="CR63" i="4"/>
  <c r="CQ63" i="4"/>
  <c r="CP63" i="4"/>
  <c r="CO63" i="4"/>
  <c r="CN63" i="4"/>
  <c r="CM63" i="4"/>
  <c r="CL63" i="4"/>
  <c r="CK63" i="4"/>
  <c r="CJ63" i="4"/>
  <c r="CI63" i="4"/>
  <c r="CH63" i="4"/>
  <c r="CG63" i="4"/>
  <c r="CF63" i="4"/>
  <c r="CE63" i="4"/>
  <c r="CD63" i="4"/>
  <c r="CC63" i="4"/>
  <c r="CB63" i="4"/>
  <c r="CA63" i="4"/>
  <c r="BZ63" i="4"/>
  <c r="BY63" i="4"/>
  <c r="BX63" i="4"/>
  <c r="BT63" i="4"/>
  <c r="BU63" i="4" s="1"/>
  <c r="BD63" i="4"/>
  <c r="BC63" i="4"/>
  <c r="BB63" i="4"/>
  <c r="CY62" i="4"/>
  <c r="CX62" i="4"/>
  <c r="CW62" i="4"/>
  <c r="CV62" i="4"/>
  <c r="CU62" i="4"/>
  <c r="CT62" i="4"/>
  <c r="CS62" i="4"/>
  <c r="CR62" i="4"/>
  <c r="CQ62" i="4"/>
  <c r="CP62" i="4"/>
  <c r="CO62" i="4"/>
  <c r="CN62" i="4"/>
  <c r="CM62" i="4"/>
  <c r="CL62" i="4"/>
  <c r="CK62" i="4"/>
  <c r="CJ62" i="4"/>
  <c r="CI62" i="4"/>
  <c r="CH62" i="4"/>
  <c r="CG62" i="4"/>
  <c r="CF62" i="4"/>
  <c r="CE62" i="4"/>
  <c r="CD62" i="4"/>
  <c r="CC62" i="4"/>
  <c r="CB62" i="4"/>
  <c r="CA62" i="4"/>
  <c r="BZ62" i="4"/>
  <c r="BY62" i="4"/>
  <c r="BX62" i="4"/>
  <c r="BT62" i="4"/>
  <c r="BU62" i="4" s="1"/>
  <c r="BD62" i="4"/>
  <c r="BC62" i="4"/>
  <c r="BB62" i="4"/>
  <c r="CY61" i="4"/>
  <c r="CX61" i="4"/>
  <c r="CW61" i="4"/>
  <c r="CV61" i="4"/>
  <c r="CU61" i="4"/>
  <c r="CT61" i="4"/>
  <c r="CS61" i="4"/>
  <c r="CR61" i="4"/>
  <c r="CQ61" i="4"/>
  <c r="CP61" i="4"/>
  <c r="CO61" i="4"/>
  <c r="CN61" i="4"/>
  <c r="CM61" i="4"/>
  <c r="CL61" i="4"/>
  <c r="CK61" i="4"/>
  <c r="CJ61" i="4"/>
  <c r="CI61" i="4"/>
  <c r="CH61" i="4"/>
  <c r="CG61" i="4"/>
  <c r="CF61" i="4"/>
  <c r="CE61" i="4"/>
  <c r="CD61" i="4"/>
  <c r="CC61" i="4"/>
  <c r="CB61" i="4"/>
  <c r="CA61" i="4"/>
  <c r="BZ61" i="4"/>
  <c r="BY61" i="4"/>
  <c r="BX61" i="4"/>
  <c r="BT61" i="4"/>
  <c r="BU61" i="4" s="1"/>
  <c r="BD61" i="4"/>
  <c r="BC61" i="4"/>
  <c r="BB61" i="4"/>
  <c r="CY60" i="4"/>
  <c r="CX60" i="4"/>
  <c r="CW60" i="4"/>
  <c r="CV60" i="4"/>
  <c r="CU60" i="4"/>
  <c r="CT60" i="4"/>
  <c r="CS60" i="4"/>
  <c r="CR60" i="4"/>
  <c r="CQ60" i="4"/>
  <c r="CP60" i="4"/>
  <c r="CO60" i="4"/>
  <c r="CN60" i="4"/>
  <c r="CM60" i="4"/>
  <c r="CL60" i="4"/>
  <c r="CK60" i="4"/>
  <c r="CJ60" i="4"/>
  <c r="CI60" i="4"/>
  <c r="CH60" i="4"/>
  <c r="CG60" i="4"/>
  <c r="CF60" i="4"/>
  <c r="CE60" i="4"/>
  <c r="CD60" i="4"/>
  <c r="CC60" i="4"/>
  <c r="CB60" i="4"/>
  <c r="CA60" i="4"/>
  <c r="BZ60" i="4"/>
  <c r="BY60" i="4"/>
  <c r="BX60" i="4"/>
  <c r="BT60" i="4"/>
  <c r="BU60" i="4" s="1"/>
  <c r="BD60" i="4"/>
  <c r="BC60" i="4"/>
  <c r="BB60" i="4"/>
  <c r="CY59" i="4"/>
  <c r="CX59" i="4"/>
  <c r="CW59" i="4"/>
  <c r="CV59" i="4"/>
  <c r="CU59" i="4"/>
  <c r="CT59" i="4"/>
  <c r="CS59" i="4"/>
  <c r="CR59" i="4"/>
  <c r="CQ59" i="4"/>
  <c r="CP59" i="4"/>
  <c r="CO59" i="4"/>
  <c r="CN59" i="4"/>
  <c r="CM59" i="4"/>
  <c r="CL59" i="4"/>
  <c r="CK59" i="4"/>
  <c r="CJ59" i="4"/>
  <c r="CI59" i="4"/>
  <c r="CH59" i="4"/>
  <c r="CG59" i="4"/>
  <c r="CF59" i="4"/>
  <c r="CE59" i="4"/>
  <c r="CD59" i="4"/>
  <c r="CC59" i="4"/>
  <c r="CB59" i="4"/>
  <c r="CA59" i="4"/>
  <c r="BZ59" i="4"/>
  <c r="BY59" i="4"/>
  <c r="BX59" i="4"/>
  <c r="BT59" i="4"/>
  <c r="BU59" i="4" s="1"/>
  <c r="BD59" i="4"/>
  <c r="BC59" i="4"/>
  <c r="BB59" i="4"/>
  <c r="CY58" i="4"/>
  <c r="CX58" i="4"/>
  <c r="CW58" i="4"/>
  <c r="CV58" i="4"/>
  <c r="CU58" i="4"/>
  <c r="CT58" i="4"/>
  <c r="CS58" i="4"/>
  <c r="CR58" i="4"/>
  <c r="CQ58" i="4"/>
  <c r="CP58" i="4"/>
  <c r="CO58" i="4"/>
  <c r="CN58" i="4"/>
  <c r="CM58" i="4"/>
  <c r="CL58" i="4"/>
  <c r="CK58" i="4"/>
  <c r="CJ58" i="4"/>
  <c r="CI58" i="4"/>
  <c r="CH58" i="4"/>
  <c r="CG58" i="4"/>
  <c r="CF58" i="4"/>
  <c r="CE58" i="4"/>
  <c r="CD58" i="4"/>
  <c r="CC58" i="4"/>
  <c r="CB58" i="4"/>
  <c r="CA58" i="4"/>
  <c r="BZ58" i="4"/>
  <c r="BY58" i="4"/>
  <c r="BX58" i="4"/>
  <c r="BT58" i="4"/>
  <c r="BU58" i="4" s="1"/>
  <c r="BD58" i="4"/>
  <c r="BC58" i="4"/>
  <c r="BB58" i="4"/>
  <c r="CY57" i="4"/>
  <c r="CX57" i="4"/>
  <c r="CW57" i="4"/>
  <c r="CV57" i="4"/>
  <c r="CU57" i="4"/>
  <c r="CT57" i="4"/>
  <c r="CS57" i="4"/>
  <c r="CR57" i="4"/>
  <c r="CQ57" i="4"/>
  <c r="CP57" i="4"/>
  <c r="CO57" i="4"/>
  <c r="CN57" i="4"/>
  <c r="CM57" i="4"/>
  <c r="CL57" i="4"/>
  <c r="CK57" i="4"/>
  <c r="CJ57" i="4"/>
  <c r="CI57" i="4"/>
  <c r="CH57" i="4"/>
  <c r="CG57" i="4"/>
  <c r="CF57" i="4"/>
  <c r="CE57" i="4"/>
  <c r="CD57" i="4"/>
  <c r="CC57" i="4"/>
  <c r="CB57" i="4"/>
  <c r="CA57" i="4"/>
  <c r="BZ57" i="4"/>
  <c r="BY57" i="4"/>
  <c r="BX57" i="4"/>
  <c r="BT57" i="4"/>
  <c r="BU57" i="4" s="1"/>
  <c r="BD57" i="4"/>
  <c r="BC57" i="4"/>
  <c r="BB57" i="4"/>
  <c r="CY56" i="4"/>
  <c r="CX56" i="4"/>
  <c r="CW56" i="4"/>
  <c r="CV56" i="4"/>
  <c r="CU56" i="4"/>
  <c r="CT56" i="4"/>
  <c r="CS56" i="4"/>
  <c r="CR56" i="4"/>
  <c r="CQ56" i="4"/>
  <c r="CP56" i="4"/>
  <c r="CO56" i="4"/>
  <c r="CN56" i="4"/>
  <c r="CM56" i="4"/>
  <c r="CL56" i="4"/>
  <c r="CK56" i="4"/>
  <c r="CJ56" i="4"/>
  <c r="CI56" i="4"/>
  <c r="CH56" i="4"/>
  <c r="CG56" i="4"/>
  <c r="CF56" i="4"/>
  <c r="CE56" i="4"/>
  <c r="CD56" i="4"/>
  <c r="CC56" i="4"/>
  <c r="CB56" i="4"/>
  <c r="CA56" i="4"/>
  <c r="BZ56" i="4"/>
  <c r="BY56" i="4"/>
  <c r="BX56" i="4"/>
  <c r="BT56" i="4"/>
  <c r="BU56" i="4" s="1"/>
  <c r="BD56" i="4"/>
  <c r="BC56" i="4"/>
  <c r="BB56" i="4"/>
  <c r="CY55" i="4"/>
  <c r="CX55" i="4"/>
  <c r="CW55" i="4"/>
  <c r="CV55" i="4"/>
  <c r="CU55" i="4"/>
  <c r="CT55" i="4"/>
  <c r="CS55" i="4"/>
  <c r="CR55" i="4"/>
  <c r="CQ55" i="4"/>
  <c r="CP55" i="4"/>
  <c r="CO55" i="4"/>
  <c r="CN55" i="4"/>
  <c r="CM55" i="4"/>
  <c r="CL55" i="4"/>
  <c r="CK55" i="4"/>
  <c r="CJ55" i="4"/>
  <c r="CI55" i="4"/>
  <c r="CH55" i="4"/>
  <c r="CG55" i="4"/>
  <c r="CF55" i="4"/>
  <c r="CE55" i="4"/>
  <c r="CD55" i="4"/>
  <c r="CC55" i="4"/>
  <c r="CB55" i="4"/>
  <c r="CA55" i="4"/>
  <c r="BZ55" i="4"/>
  <c r="BY55" i="4"/>
  <c r="BX55" i="4"/>
  <c r="BT55" i="4"/>
  <c r="BU55" i="4" s="1"/>
  <c r="BD55" i="4"/>
  <c r="BC55" i="4"/>
  <c r="BB55" i="4"/>
  <c r="CY54" i="4"/>
  <c r="CX54" i="4"/>
  <c r="CW54" i="4"/>
  <c r="CV54" i="4"/>
  <c r="CU54" i="4"/>
  <c r="CT54" i="4"/>
  <c r="CS54" i="4"/>
  <c r="CR54" i="4"/>
  <c r="CQ54" i="4"/>
  <c r="CP54" i="4"/>
  <c r="CO54" i="4"/>
  <c r="CN54" i="4"/>
  <c r="CM54" i="4"/>
  <c r="CL54" i="4"/>
  <c r="CK54" i="4"/>
  <c r="CJ54" i="4"/>
  <c r="CI54" i="4"/>
  <c r="CH54" i="4"/>
  <c r="CG54" i="4"/>
  <c r="CF54" i="4"/>
  <c r="CE54" i="4"/>
  <c r="CD54" i="4"/>
  <c r="CC54" i="4"/>
  <c r="CB54" i="4"/>
  <c r="CA54" i="4"/>
  <c r="BZ54" i="4"/>
  <c r="BY54" i="4"/>
  <c r="BX54" i="4"/>
  <c r="BT54" i="4"/>
  <c r="BU54" i="4" s="1"/>
  <c r="BD54" i="4"/>
  <c r="BC54" i="4"/>
  <c r="BB54" i="4"/>
  <c r="CY53" i="4"/>
  <c r="CX53" i="4"/>
  <c r="CW53" i="4"/>
  <c r="CV53" i="4"/>
  <c r="CU53" i="4"/>
  <c r="CT53" i="4"/>
  <c r="CS53" i="4"/>
  <c r="CR53" i="4"/>
  <c r="CQ53" i="4"/>
  <c r="CP53" i="4"/>
  <c r="CO53" i="4"/>
  <c r="CN53" i="4"/>
  <c r="CM53" i="4"/>
  <c r="CL53" i="4"/>
  <c r="CK53" i="4"/>
  <c r="CJ53" i="4"/>
  <c r="CI53" i="4"/>
  <c r="CH53" i="4"/>
  <c r="CG53" i="4"/>
  <c r="CF53" i="4"/>
  <c r="CE53" i="4"/>
  <c r="CD53" i="4"/>
  <c r="CC53" i="4"/>
  <c r="CB53" i="4"/>
  <c r="CA53" i="4"/>
  <c r="BZ53" i="4"/>
  <c r="BY53" i="4"/>
  <c r="BX53" i="4"/>
  <c r="BT53" i="4"/>
  <c r="BU53" i="4" s="1"/>
  <c r="BD53" i="4"/>
  <c r="BC53" i="4"/>
  <c r="BB53" i="4"/>
  <c r="CY52" i="4"/>
  <c r="CX52" i="4"/>
  <c r="CW52" i="4"/>
  <c r="CV52" i="4"/>
  <c r="CU52" i="4"/>
  <c r="CT52" i="4"/>
  <c r="CS52" i="4"/>
  <c r="CR52" i="4"/>
  <c r="CQ52" i="4"/>
  <c r="CP52" i="4"/>
  <c r="CO52" i="4"/>
  <c r="CN52" i="4"/>
  <c r="CM52" i="4"/>
  <c r="CL52" i="4"/>
  <c r="CK52" i="4"/>
  <c r="CJ52" i="4"/>
  <c r="CI52" i="4"/>
  <c r="CH52" i="4"/>
  <c r="CG52" i="4"/>
  <c r="CF52" i="4"/>
  <c r="CE52" i="4"/>
  <c r="CD52" i="4"/>
  <c r="CC52" i="4"/>
  <c r="CB52" i="4"/>
  <c r="CA52" i="4"/>
  <c r="BZ52" i="4"/>
  <c r="BY52" i="4"/>
  <c r="BX52" i="4"/>
  <c r="BT52" i="4"/>
  <c r="BU52" i="4" s="1"/>
  <c r="BD52" i="4"/>
  <c r="BC52" i="4"/>
  <c r="BB52" i="4"/>
  <c r="CY51" i="4"/>
  <c r="CX51" i="4"/>
  <c r="CW51" i="4"/>
  <c r="CV51" i="4"/>
  <c r="CU51" i="4"/>
  <c r="CT51" i="4"/>
  <c r="CS51" i="4"/>
  <c r="CR51" i="4"/>
  <c r="CQ51" i="4"/>
  <c r="CP51" i="4"/>
  <c r="CO51" i="4"/>
  <c r="CN51" i="4"/>
  <c r="CM51" i="4"/>
  <c r="CL51" i="4"/>
  <c r="CK51" i="4"/>
  <c r="CJ51" i="4"/>
  <c r="CI51" i="4"/>
  <c r="CH51" i="4"/>
  <c r="CG51" i="4"/>
  <c r="CF51" i="4"/>
  <c r="CE51" i="4"/>
  <c r="CD51" i="4"/>
  <c r="CC51" i="4"/>
  <c r="CB51" i="4"/>
  <c r="CA51" i="4"/>
  <c r="BZ51" i="4"/>
  <c r="BY51" i="4"/>
  <c r="BX51" i="4"/>
  <c r="BT51" i="4"/>
  <c r="BU51" i="4" s="1"/>
  <c r="BD51" i="4"/>
  <c r="BC51" i="4"/>
  <c r="BB51" i="4"/>
  <c r="CY50" i="4"/>
  <c r="CX50" i="4"/>
  <c r="CW50" i="4"/>
  <c r="CV50" i="4"/>
  <c r="CU50" i="4"/>
  <c r="CT50" i="4"/>
  <c r="CS50" i="4"/>
  <c r="CR50" i="4"/>
  <c r="CQ50" i="4"/>
  <c r="CP50" i="4"/>
  <c r="CO50" i="4"/>
  <c r="CN50" i="4"/>
  <c r="CM50" i="4"/>
  <c r="CL50" i="4"/>
  <c r="CK50" i="4"/>
  <c r="CJ50" i="4"/>
  <c r="CI50" i="4"/>
  <c r="CH50" i="4"/>
  <c r="CG50" i="4"/>
  <c r="CF50" i="4"/>
  <c r="CE50" i="4"/>
  <c r="CD50" i="4"/>
  <c r="CC50" i="4"/>
  <c r="CB50" i="4"/>
  <c r="CA50" i="4"/>
  <c r="BZ50" i="4"/>
  <c r="BY50" i="4"/>
  <c r="BX50" i="4"/>
  <c r="BT50" i="4"/>
  <c r="BU50" i="4" s="1"/>
  <c r="BD50" i="4"/>
  <c r="BC50" i="4"/>
  <c r="BB50" i="4"/>
  <c r="CY49" i="4"/>
  <c r="CX49" i="4"/>
  <c r="CW49" i="4"/>
  <c r="CV49" i="4"/>
  <c r="CU49" i="4"/>
  <c r="CT49" i="4"/>
  <c r="CS49" i="4"/>
  <c r="CR49" i="4"/>
  <c r="CQ49" i="4"/>
  <c r="CP49" i="4"/>
  <c r="CO49" i="4"/>
  <c r="CN49" i="4"/>
  <c r="CM49" i="4"/>
  <c r="CL49" i="4"/>
  <c r="CK49" i="4"/>
  <c r="CJ49" i="4"/>
  <c r="CI49" i="4"/>
  <c r="CH49" i="4"/>
  <c r="CG49" i="4"/>
  <c r="CF49" i="4"/>
  <c r="CE49" i="4"/>
  <c r="CD49" i="4"/>
  <c r="CC49" i="4"/>
  <c r="CB49" i="4"/>
  <c r="CA49" i="4"/>
  <c r="BZ49" i="4"/>
  <c r="BY49" i="4"/>
  <c r="BX49" i="4"/>
  <c r="BT49" i="4"/>
  <c r="BU49" i="4" s="1"/>
  <c r="BD49" i="4"/>
  <c r="BC49" i="4"/>
  <c r="BB49" i="4"/>
  <c r="CY48" i="4"/>
  <c r="CX48" i="4"/>
  <c r="CW48" i="4"/>
  <c r="CV48" i="4"/>
  <c r="CU48" i="4"/>
  <c r="CT48" i="4"/>
  <c r="CS48" i="4"/>
  <c r="CR48" i="4"/>
  <c r="CQ48" i="4"/>
  <c r="CP48" i="4"/>
  <c r="CO48" i="4"/>
  <c r="CN48" i="4"/>
  <c r="CM48" i="4"/>
  <c r="CL48" i="4"/>
  <c r="CK48" i="4"/>
  <c r="CJ48" i="4"/>
  <c r="CI48" i="4"/>
  <c r="CH48" i="4"/>
  <c r="CG48" i="4"/>
  <c r="CF48" i="4"/>
  <c r="CE48" i="4"/>
  <c r="CD48" i="4"/>
  <c r="CC48" i="4"/>
  <c r="CB48" i="4"/>
  <c r="CA48" i="4"/>
  <c r="BZ48" i="4"/>
  <c r="BY48" i="4"/>
  <c r="BX48" i="4"/>
  <c r="BT48" i="4"/>
  <c r="BU48" i="4" s="1"/>
  <c r="BD48" i="4"/>
  <c r="BC48" i="4"/>
  <c r="BB48" i="4"/>
  <c r="CY47" i="4"/>
  <c r="CX47" i="4"/>
  <c r="CW47" i="4"/>
  <c r="CV47" i="4"/>
  <c r="CU47" i="4"/>
  <c r="CT47" i="4"/>
  <c r="CS47" i="4"/>
  <c r="CR47" i="4"/>
  <c r="CQ47" i="4"/>
  <c r="CP47" i="4"/>
  <c r="CO47" i="4"/>
  <c r="CN47" i="4"/>
  <c r="CM47" i="4"/>
  <c r="CL47" i="4"/>
  <c r="CK47" i="4"/>
  <c r="CJ47" i="4"/>
  <c r="CI47" i="4"/>
  <c r="CH47" i="4"/>
  <c r="CG47" i="4"/>
  <c r="CF47" i="4"/>
  <c r="CE47" i="4"/>
  <c r="CD47" i="4"/>
  <c r="CC47" i="4"/>
  <c r="CB47" i="4"/>
  <c r="CA47" i="4"/>
  <c r="BZ47" i="4"/>
  <c r="BY47" i="4"/>
  <c r="BX47" i="4"/>
  <c r="BT47" i="4"/>
  <c r="BU47" i="4" s="1"/>
  <c r="BD47" i="4"/>
  <c r="BC47" i="4"/>
  <c r="BB47" i="4"/>
  <c r="CY46" i="4"/>
  <c r="CX46" i="4"/>
  <c r="CW46" i="4"/>
  <c r="CV46" i="4"/>
  <c r="CU46" i="4"/>
  <c r="CT46" i="4"/>
  <c r="CS46" i="4"/>
  <c r="CR46" i="4"/>
  <c r="CQ46" i="4"/>
  <c r="CP46" i="4"/>
  <c r="CO46" i="4"/>
  <c r="CN46" i="4"/>
  <c r="CM46" i="4"/>
  <c r="CL46" i="4"/>
  <c r="CK46" i="4"/>
  <c r="CJ46" i="4"/>
  <c r="CI46" i="4"/>
  <c r="CH46" i="4"/>
  <c r="CG46" i="4"/>
  <c r="CF46" i="4"/>
  <c r="CE46" i="4"/>
  <c r="CD46" i="4"/>
  <c r="CC46" i="4"/>
  <c r="CB46" i="4"/>
  <c r="CA46" i="4"/>
  <c r="BZ46" i="4"/>
  <c r="BY46" i="4"/>
  <c r="BX46" i="4"/>
  <c r="BT46" i="4"/>
  <c r="BU46" i="4" s="1"/>
  <c r="BD46" i="4"/>
  <c r="BC46" i="4"/>
  <c r="BB46" i="4"/>
  <c r="CY45" i="4"/>
  <c r="CX45" i="4"/>
  <c r="CW45" i="4"/>
  <c r="CV45" i="4"/>
  <c r="CU45" i="4"/>
  <c r="CT45" i="4"/>
  <c r="CS45" i="4"/>
  <c r="CR45" i="4"/>
  <c r="CQ45" i="4"/>
  <c r="CP45" i="4"/>
  <c r="CO45" i="4"/>
  <c r="CN45" i="4"/>
  <c r="CM45" i="4"/>
  <c r="CL45" i="4"/>
  <c r="CK45" i="4"/>
  <c r="CJ45" i="4"/>
  <c r="CI45" i="4"/>
  <c r="CH45" i="4"/>
  <c r="CG45" i="4"/>
  <c r="CF45" i="4"/>
  <c r="CE45" i="4"/>
  <c r="CD45" i="4"/>
  <c r="CC45" i="4"/>
  <c r="CB45" i="4"/>
  <c r="CA45" i="4"/>
  <c r="BZ45" i="4"/>
  <c r="BY45" i="4"/>
  <c r="BX45" i="4"/>
  <c r="BT45" i="4"/>
  <c r="BU45" i="4" s="1"/>
  <c r="BD45" i="4"/>
  <c r="BC45" i="4"/>
  <c r="BB45" i="4"/>
  <c r="CY44" i="4"/>
  <c r="CX44" i="4"/>
  <c r="CW44" i="4"/>
  <c r="CV44" i="4"/>
  <c r="CU44" i="4"/>
  <c r="CT44" i="4"/>
  <c r="CS44" i="4"/>
  <c r="CR44" i="4"/>
  <c r="CQ44" i="4"/>
  <c r="CP44" i="4"/>
  <c r="CO44" i="4"/>
  <c r="CN44" i="4"/>
  <c r="CM44" i="4"/>
  <c r="CL44" i="4"/>
  <c r="CK44" i="4"/>
  <c r="CJ44" i="4"/>
  <c r="CI44" i="4"/>
  <c r="CH44" i="4"/>
  <c r="CG44" i="4"/>
  <c r="CF44" i="4"/>
  <c r="CE44" i="4"/>
  <c r="CD44" i="4"/>
  <c r="CC44" i="4"/>
  <c r="CB44" i="4"/>
  <c r="CA44" i="4"/>
  <c r="BZ44" i="4"/>
  <c r="BY44" i="4"/>
  <c r="BX44" i="4"/>
  <c r="BT44" i="4"/>
  <c r="BU44" i="4" s="1"/>
  <c r="BD44" i="4"/>
  <c r="BC44" i="4"/>
  <c r="BB44" i="4"/>
  <c r="CY43" i="4"/>
  <c r="CX43" i="4"/>
  <c r="CW43" i="4"/>
  <c r="CV43" i="4"/>
  <c r="CU43" i="4"/>
  <c r="CT43" i="4"/>
  <c r="CS43" i="4"/>
  <c r="CR43" i="4"/>
  <c r="CQ43" i="4"/>
  <c r="CP43" i="4"/>
  <c r="CO43" i="4"/>
  <c r="CN43" i="4"/>
  <c r="CM43" i="4"/>
  <c r="CL43" i="4"/>
  <c r="CK43" i="4"/>
  <c r="CJ43" i="4"/>
  <c r="CI43" i="4"/>
  <c r="CH43" i="4"/>
  <c r="CG43" i="4"/>
  <c r="CF43" i="4"/>
  <c r="CE43" i="4"/>
  <c r="CD43" i="4"/>
  <c r="CC43" i="4"/>
  <c r="CB43" i="4"/>
  <c r="CA43" i="4"/>
  <c r="BZ43" i="4"/>
  <c r="BY43" i="4"/>
  <c r="BX43" i="4"/>
  <c r="BT43" i="4"/>
  <c r="BU43" i="4" s="1"/>
  <c r="BD43" i="4"/>
  <c r="BC43" i="4"/>
  <c r="BB43" i="4"/>
  <c r="CY42" i="4"/>
  <c r="CX42" i="4"/>
  <c r="CW42" i="4"/>
  <c r="CV42" i="4"/>
  <c r="CU42" i="4"/>
  <c r="CT42" i="4"/>
  <c r="CS42" i="4"/>
  <c r="CR42" i="4"/>
  <c r="CQ42" i="4"/>
  <c r="CP42" i="4"/>
  <c r="CO42" i="4"/>
  <c r="CN42" i="4"/>
  <c r="CM42" i="4"/>
  <c r="CL42" i="4"/>
  <c r="CK42" i="4"/>
  <c r="CJ42" i="4"/>
  <c r="CI42" i="4"/>
  <c r="CH42" i="4"/>
  <c r="CG42" i="4"/>
  <c r="CF42" i="4"/>
  <c r="CE42" i="4"/>
  <c r="CD42" i="4"/>
  <c r="CC42" i="4"/>
  <c r="CB42" i="4"/>
  <c r="CA42" i="4"/>
  <c r="BZ42" i="4"/>
  <c r="BY42" i="4"/>
  <c r="BX42" i="4"/>
  <c r="BT42" i="4"/>
  <c r="BU42" i="4" s="1"/>
  <c r="BD42" i="4"/>
  <c r="BC42" i="4"/>
  <c r="BB42" i="4"/>
  <c r="CY41" i="4"/>
  <c r="CX41" i="4"/>
  <c r="CW41" i="4"/>
  <c r="CV41" i="4"/>
  <c r="CU41" i="4"/>
  <c r="CT41" i="4"/>
  <c r="CS41" i="4"/>
  <c r="CR41" i="4"/>
  <c r="CQ41" i="4"/>
  <c r="CP41" i="4"/>
  <c r="CO41" i="4"/>
  <c r="CN41" i="4"/>
  <c r="CM41" i="4"/>
  <c r="CL41" i="4"/>
  <c r="CK41" i="4"/>
  <c r="CJ41" i="4"/>
  <c r="CI41" i="4"/>
  <c r="CH41" i="4"/>
  <c r="CG41" i="4"/>
  <c r="CF41" i="4"/>
  <c r="CE41" i="4"/>
  <c r="CD41" i="4"/>
  <c r="CC41" i="4"/>
  <c r="CB41" i="4"/>
  <c r="CA41" i="4"/>
  <c r="BZ41" i="4"/>
  <c r="BY41" i="4"/>
  <c r="BX41" i="4"/>
  <c r="BT41" i="4"/>
  <c r="BU41" i="4" s="1"/>
  <c r="BD41" i="4"/>
  <c r="BC41" i="4"/>
  <c r="BB41" i="4"/>
  <c r="CY40" i="4"/>
  <c r="CX40" i="4"/>
  <c r="CW40" i="4"/>
  <c r="CV40" i="4"/>
  <c r="CU40" i="4"/>
  <c r="CT40" i="4"/>
  <c r="CS40" i="4"/>
  <c r="CR40" i="4"/>
  <c r="CQ40" i="4"/>
  <c r="CP40" i="4"/>
  <c r="CO40" i="4"/>
  <c r="CN40" i="4"/>
  <c r="CM40" i="4"/>
  <c r="CL40" i="4"/>
  <c r="CK40" i="4"/>
  <c r="CJ40" i="4"/>
  <c r="CI40" i="4"/>
  <c r="CH40" i="4"/>
  <c r="CG40" i="4"/>
  <c r="CF40" i="4"/>
  <c r="CE40" i="4"/>
  <c r="CD40" i="4"/>
  <c r="CC40" i="4"/>
  <c r="CB40" i="4"/>
  <c r="CA40" i="4"/>
  <c r="BZ40" i="4"/>
  <c r="BY40" i="4"/>
  <c r="BX40" i="4"/>
  <c r="BT40" i="4"/>
  <c r="BU40" i="4" s="1"/>
  <c r="BD40" i="4"/>
  <c r="BC40" i="4"/>
  <c r="BB40" i="4"/>
  <c r="CY39" i="4"/>
  <c r="CX39" i="4"/>
  <c r="CW39" i="4"/>
  <c r="CV39" i="4"/>
  <c r="CU39" i="4"/>
  <c r="CT39" i="4"/>
  <c r="CS39" i="4"/>
  <c r="CR39" i="4"/>
  <c r="CQ39" i="4"/>
  <c r="CP39" i="4"/>
  <c r="CO39" i="4"/>
  <c r="CN39" i="4"/>
  <c r="CM39" i="4"/>
  <c r="CL39" i="4"/>
  <c r="CK39" i="4"/>
  <c r="CJ39" i="4"/>
  <c r="CI39" i="4"/>
  <c r="CH39" i="4"/>
  <c r="CG39" i="4"/>
  <c r="CF39" i="4"/>
  <c r="CE39" i="4"/>
  <c r="CD39" i="4"/>
  <c r="CC39" i="4"/>
  <c r="CB39" i="4"/>
  <c r="CA39" i="4"/>
  <c r="BZ39" i="4"/>
  <c r="BY39" i="4"/>
  <c r="BX39" i="4"/>
  <c r="BT39" i="4"/>
  <c r="BU39" i="4" s="1"/>
  <c r="BD39" i="4"/>
  <c r="BC39" i="4"/>
  <c r="BB39" i="4"/>
  <c r="CY38" i="4"/>
  <c r="CX38" i="4"/>
  <c r="CW38" i="4"/>
  <c r="CV38" i="4"/>
  <c r="CU38" i="4"/>
  <c r="CT38" i="4"/>
  <c r="CS38" i="4"/>
  <c r="CR38" i="4"/>
  <c r="CQ38" i="4"/>
  <c r="CP38" i="4"/>
  <c r="CO38" i="4"/>
  <c r="CN38" i="4"/>
  <c r="CM38" i="4"/>
  <c r="CL38" i="4"/>
  <c r="CK38" i="4"/>
  <c r="CJ38" i="4"/>
  <c r="CI38" i="4"/>
  <c r="CH38" i="4"/>
  <c r="CG38" i="4"/>
  <c r="CF38" i="4"/>
  <c r="CE38" i="4"/>
  <c r="CD38" i="4"/>
  <c r="CC38" i="4"/>
  <c r="CB38" i="4"/>
  <c r="CA38" i="4"/>
  <c r="BZ38" i="4"/>
  <c r="BY38" i="4"/>
  <c r="BX38" i="4"/>
  <c r="BT38" i="4"/>
  <c r="BU38" i="4" s="1"/>
  <c r="BD38" i="4"/>
  <c r="BC38" i="4"/>
  <c r="BB38" i="4"/>
  <c r="CY37" i="4"/>
  <c r="CX37" i="4"/>
  <c r="CW37" i="4"/>
  <c r="CV37" i="4"/>
  <c r="CU37" i="4"/>
  <c r="CT37" i="4"/>
  <c r="CS37" i="4"/>
  <c r="CR37" i="4"/>
  <c r="CQ37" i="4"/>
  <c r="CP37" i="4"/>
  <c r="CO37" i="4"/>
  <c r="CN37" i="4"/>
  <c r="CM37" i="4"/>
  <c r="CL37" i="4"/>
  <c r="CK37" i="4"/>
  <c r="CJ37" i="4"/>
  <c r="CI37" i="4"/>
  <c r="CH37" i="4"/>
  <c r="CG37" i="4"/>
  <c r="CF37" i="4"/>
  <c r="CE37" i="4"/>
  <c r="CD37" i="4"/>
  <c r="CC37" i="4"/>
  <c r="CB37" i="4"/>
  <c r="CA37" i="4"/>
  <c r="BZ37" i="4"/>
  <c r="BY37" i="4"/>
  <c r="BX37" i="4"/>
  <c r="BT37" i="4"/>
  <c r="BU37" i="4" s="1"/>
  <c r="BD37" i="4"/>
  <c r="BC37" i="4"/>
  <c r="BB37" i="4"/>
  <c r="CY36" i="4"/>
  <c r="CX36" i="4"/>
  <c r="CW36" i="4"/>
  <c r="CV36" i="4"/>
  <c r="CU36" i="4"/>
  <c r="CT36" i="4"/>
  <c r="CS36" i="4"/>
  <c r="CR36" i="4"/>
  <c r="CQ36" i="4"/>
  <c r="CP36" i="4"/>
  <c r="CO36" i="4"/>
  <c r="CN36" i="4"/>
  <c r="CM36" i="4"/>
  <c r="CL36" i="4"/>
  <c r="CK36" i="4"/>
  <c r="CJ36" i="4"/>
  <c r="CI36" i="4"/>
  <c r="CH36" i="4"/>
  <c r="CG36" i="4"/>
  <c r="CF36" i="4"/>
  <c r="CE36" i="4"/>
  <c r="CD36" i="4"/>
  <c r="CC36" i="4"/>
  <c r="CB36" i="4"/>
  <c r="CA36" i="4"/>
  <c r="BZ36" i="4"/>
  <c r="BY36" i="4"/>
  <c r="BX36" i="4"/>
  <c r="CZ36" i="4" s="1"/>
  <c r="AV36" i="4" s="1"/>
  <c r="AY36" i="4" s="1"/>
  <c r="BU36" i="4"/>
  <c r="BT36" i="4"/>
  <c r="BD36" i="4"/>
  <c r="BC36" i="4"/>
  <c r="BB36" i="4"/>
  <c r="CY35" i="4"/>
  <c r="CX35" i="4"/>
  <c r="CW35" i="4"/>
  <c r="CV35" i="4"/>
  <c r="CU35" i="4"/>
  <c r="CT35" i="4"/>
  <c r="CS35" i="4"/>
  <c r="CR35" i="4"/>
  <c r="CQ35" i="4"/>
  <c r="CP35" i="4"/>
  <c r="CO35" i="4"/>
  <c r="CN35" i="4"/>
  <c r="CM35" i="4"/>
  <c r="CL35" i="4"/>
  <c r="CK35" i="4"/>
  <c r="CJ35" i="4"/>
  <c r="CI35" i="4"/>
  <c r="CH35" i="4"/>
  <c r="CG35" i="4"/>
  <c r="CF35" i="4"/>
  <c r="CE35" i="4"/>
  <c r="CD35" i="4"/>
  <c r="CC35" i="4"/>
  <c r="CB35" i="4"/>
  <c r="CA35" i="4"/>
  <c r="BZ35" i="4"/>
  <c r="BY35" i="4"/>
  <c r="BX35" i="4"/>
  <c r="BT35" i="4"/>
  <c r="BU35" i="4" s="1"/>
  <c r="BD35" i="4"/>
  <c r="BC35" i="4"/>
  <c r="BB35" i="4"/>
  <c r="CY34" i="4"/>
  <c r="CX34" i="4"/>
  <c r="CW34" i="4"/>
  <c r="CV34" i="4"/>
  <c r="CU34" i="4"/>
  <c r="CT34" i="4"/>
  <c r="CS34" i="4"/>
  <c r="CR34" i="4"/>
  <c r="CQ34" i="4"/>
  <c r="CP34" i="4"/>
  <c r="CO34" i="4"/>
  <c r="CN34" i="4"/>
  <c r="CM34" i="4"/>
  <c r="CL34" i="4"/>
  <c r="CK34" i="4"/>
  <c r="CJ34" i="4"/>
  <c r="CI34" i="4"/>
  <c r="CH34" i="4"/>
  <c r="CG34" i="4"/>
  <c r="CF34" i="4"/>
  <c r="CE34" i="4"/>
  <c r="CD34" i="4"/>
  <c r="CC34" i="4"/>
  <c r="CB34" i="4"/>
  <c r="CA34" i="4"/>
  <c r="BZ34" i="4"/>
  <c r="BY34" i="4"/>
  <c r="BX34" i="4"/>
  <c r="BT34" i="4"/>
  <c r="BU34" i="4" s="1"/>
  <c r="BD34" i="4"/>
  <c r="BC34" i="4"/>
  <c r="BB34" i="4"/>
  <c r="CY33" i="4"/>
  <c r="CX33" i="4"/>
  <c r="CW33" i="4"/>
  <c r="CV33" i="4"/>
  <c r="CU33" i="4"/>
  <c r="CT33" i="4"/>
  <c r="CS33" i="4"/>
  <c r="CR33" i="4"/>
  <c r="CQ33" i="4"/>
  <c r="CP33" i="4"/>
  <c r="CO33" i="4"/>
  <c r="CN33" i="4"/>
  <c r="CM33" i="4"/>
  <c r="CL33" i="4"/>
  <c r="CK33" i="4"/>
  <c r="CJ33" i="4"/>
  <c r="CI33" i="4"/>
  <c r="CH33" i="4"/>
  <c r="CG33" i="4"/>
  <c r="CF33" i="4"/>
  <c r="CE33" i="4"/>
  <c r="CD33" i="4"/>
  <c r="CC33" i="4"/>
  <c r="CB33" i="4"/>
  <c r="CA33" i="4"/>
  <c r="BZ33" i="4"/>
  <c r="BY33" i="4"/>
  <c r="BX33" i="4"/>
  <c r="BT33" i="4"/>
  <c r="BU33" i="4" s="1"/>
  <c r="BD33" i="4"/>
  <c r="BC33" i="4"/>
  <c r="BB33" i="4"/>
  <c r="CY32" i="4"/>
  <c r="CX32" i="4"/>
  <c r="CW32" i="4"/>
  <c r="CV32" i="4"/>
  <c r="CU32" i="4"/>
  <c r="CT32" i="4"/>
  <c r="CS32" i="4"/>
  <c r="CR32" i="4"/>
  <c r="CQ32" i="4"/>
  <c r="CP32" i="4"/>
  <c r="CO32" i="4"/>
  <c r="CN32" i="4"/>
  <c r="CM32" i="4"/>
  <c r="CL32" i="4"/>
  <c r="CK32" i="4"/>
  <c r="CJ32" i="4"/>
  <c r="CI32" i="4"/>
  <c r="CH32" i="4"/>
  <c r="CG32" i="4"/>
  <c r="CF32" i="4"/>
  <c r="CE32" i="4"/>
  <c r="CD32" i="4"/>
  <c r="CC32" i="4"/>
  <c r="CB32" i="4"/>
  <c r="CA32" i="4"/>
  <c r="BZ32" i="4"/>
  <c r="BY32" i="4"/>
  <c r="BX32" i="4"/>
  <c r="CZ32" i="4" s="1"/>
  <c r="AV32" i="4" s="1"/>
  <c r="AY32" i="4" s="1"/>
  <c r="BU32" i="4"/>
  <c r="BT32" i="4"/>
  <c r="BD32" i="4"/>
  <c r="BC32" i="4"/>
  <c r="BB32" i="4"/>
  <c r="CY31" i="4"/>
  <c r="CX31" i="4"/>
  <c r="CW31" i="4"/>
  <c r="CV31" i="4"/>
  <c r="CU31" i="4"/>
  <c r="CT31" i="4"/>
  <c r="CS31" i="4"/>
  <c r="CR31" i="4"/>
  <c r="CQ31" i="4"/>
  <c r="CP31" i="4"/>
  <c r="CO31" i="4"/>
  <c r="CN31" i="4"/>
  <c r="CM31" i="4"/>
  <c r="CL31" i="4"/>
  <c r="CK31" i="4"/>
  <c r="CJ31" i="4"/>
  <c r="CI31" i="4"/>
  <c r="CH31" i="4"/>
  <c r="CG31" i="4"/>
  <c r="CF31" i="4"/>
  <c r="CE31" i="4"/>
  <c r="CD31" i="4"/>
  <c r="CC31" i="4"/>
  <c r="CB31" i="4"/>
  <c r="CA31" i="4"/>
  <c r="BZ31" i="4"/>
  <c r="BY31" i="4"/>
  <c r="BX31" i="4"/>
  <c r="BT31" i="4"/>
  <c r="BU31" i="4" s="1"/>
  <c r="BD31" i="4"/>
  <c r="BC31" i="4"/>
  <c r="BB31" i="4"/>
  <c r="CY30" i="4"/>
  <c r="CX30" i="4"/>
  <c r="CW30" i="4"/>
  <c r="CV30" i="4"/>
  <c r="CU30" i="4"/>
  <c r="CT30" i="4"/>
  <c r="CS30" i="4"/>
  <c r="CR30" i="4"/>
  <c r="CQ30" i="4"/>
  <c r="CP30" i="4"/>
  <c r="CO30" i="4"/>
  <c r="CN30" i="4"/>
  <c r="CM30" i="4"/>
  <c r="CL30" i="4"/>
  <c r="CK30" i="4"/>
  <c r="CJ30" i="4"/>
  <c r="CI30" i="4"/>
  <c r="CH30" i="4"/>
  <c r="CG30" i="4"/>
  <c r="CF30" i="4"/>
  <c r="CE30" i="4"/>
  <c r="CD30" i="4"/>
  <c r="CC30" i="4"/>
  <c r="CB30" i="4"/>
  <c r="CA30" i="4"/>
  <c r="BZ30" i="4"/>
  <c r="BY30" i="4"/>
  <c r="BX30" i="4"/>
  <c r="BT30" i="4"/>
  <c r="BU30" i="4" s="1"/>
  <c r="BD30" i="4"/>
  <c r="BC30" i="4"/>
  <c r="BB30" i="4"/>
  <c r="CY29" i="4"/>
  <c r="CX29" i="4"/>
  <c r="CW29" i="4"/>
  <c r="CV29" i="4"/>
  <c r="CU29" i="4"/>
  <c r="CT29" i="4"/>
  <c r="CS29" i="4"/>
  <c r="CR29" i="4"/>
  <c r="CQ29" i="4"/>
  <c r="CP29" i="4"/>
  <c r="CO29" i="4"/>
  <c r="CN29" i="4"/>
  <c r="CM29" i="4"/>
  <c r="CL29" i="4"/>
  <c r="CK29" i="4"/>
  <c r="CJ29" i="4"/>
  <c r="CI29" i="4"/>
  <c r="CH29" i="4"/>
  <c r="CG29" i="4"/>
  <c r="CF29" i="4"/>
  <c r="CE29" i="4"/>
  <c r="CD29" i="4"/>
  <c r="CC29" i="4"/>
  <c r="CB29" i="4"/>
  <c r="CA29" i="4"/>
  <c r="BZ29" i="4"/>
  <c r="BY29" i="4"/>
  <c r="BX29" i="4"/>
  <c r="BT29" i="4"/>
  <c r="BU29" i="4" s="1"/>
  <c r="BD29" i="4"/>
  <c r="BC29" i="4"/>
  <c r="BB29" i="4"/>
  <c r="CY28" i="4"/>
  <c r="CX28" i="4"/>
  <c r="CW28" i="4"/>
  <c r="CV28" i="4"/>
  <c r="CU28" i="4"/>
  <c r="CT28" i="4"/>
  <c r="CS28" i="4"/>
  <c r="CR28" i="4"/>
  <c r="CQ28" i="4"/>
  <c r="CP28" i="4"/>
  <c r="CO28" i="4"/>
  <c r="CN28" i="4"/>
  <c r="CM28" i="4"/>
  <c r="CL28" i="4"/>
  <c r="CK28" i="4"/>
  <c r="CJ28" i="4"/>
  <c r="CI28" i="4"/>
  <c r="CH28" i="4"/>
  <c r="CG28" i="4"/>
  <c r="CF28" i="4"/>
  <c r="CE28" i="4"/>
  <c r="CD28" i="4"/>
  <c r="CC28" i="4"/>
  <c r="CB28" i="4"/>
  <c r="CA28" i="4"/>
  <c r="BZ28" i="4"/>
  <c r="BY28" i="4"/>
  <c r="BX28" i="4"/>
  <c r="CZ28" i="4" s="1"/>
  <c r="AV28" i="4" s="1"/>
  <c r="AY28" i="4" s="1"/>
  <c r="BU28" i="4"/>
  <c r="BT28" i="4"/>
  <c r="BD28" i="4"/>
  <c r="BC28" i="4"/>
  <c r="BB28" i="4"/>
  <c r="CY27" i="4"/>
  <c r="CX27" i="4"/>
  <c r="CW27" i="4"/>
  <c r="CV27" i="4"/>
  <c r="CU27" i="4"/>
  <c r="CT27" i="4"/>
  <c r="CS27" i="4"/>
  <c r="CR27" i="4"/>
  <c r="CQ27" i="4"/>
  <c r="CP27" i="4"/>
  <c r="CO27" i="4"/>
  <c r="CN27" i="4"/>
  <c r="CM27" i="4"/>
  <c r="CL27" i="4"/>
  <c r="CK27" i="4"/>
  <c r="CJ27" i="4"/>
  <c r="CI27" i="4"/>
  <c r="CH27" i="4"/>
  <c r="CG27" i="4"/>
  <c r="CF27" i="4"/>
  <c r="CE27" i="4"/>
  <c r="CD27" i="4"/>
  <c r="CC27" i="4"/>
  <c r="CB27" i="4"/>
  <c r="CA27" i="4"/>
  <c r="BZ27" i="4"/>
  <c r="BY27" i="4"/>
  <c r="BX27" i="4"/>
  <c r="BT27" i="4"/>
  <c r="BU27" i="4" s="1"/>
  <c r="BD27" i="4"/>
  <c r="BC27" i="4"/>
  <c r="BB27" i="4"/>
  <c r="CY26" i="4"/>
  <c r="CX26" i="4"/>
  <c r="CW26" i="4"/>
  <c r="CV26" i="4"/>
  <c r="CU26" i="4"/>
  <c r="CT26" i="4"/>
  <c r="CS26" i="4"/>
  <c r="CR26" i="4"/>
  <c r="CQ26" i="4"/>
  <c r="CP26" i="4"/>
  <c r="CO26" i="4"/>
  <c r="CN26" i="4"/>
  <c r="CM26" i="4"/>
  <c r="CL26" i="4"/>
  <c r="CK26" i="4"/>
  <c r="CJ26" i="4"/>
  <c r="CI26" i="4"/>
  <c r="CH26" i="4"/>
  <c r="CG26" i="4"/>
  <c r="CF26" i="4"/>
  <c r="CE26" i="4"/>
  <c r="CD26" i="4"/>
  <c r="CC26" i="4"/>
  <c r="CB26" i="4"/>
  <c r="CA26" i="4"/>
  <c r="BZ26" i="4"/>
  <c r="BY26" i="4"/>
  <c r="BX26" i="4"/>
  <c r="BT26" i="4"/>
  <c r="BU26" i="4" s="1"/>
  <c r="BD26" i="4"/>
  <c r="BC26" i="4"/>
  <c r="BB26" i="4"/>
  <c r="CY25" i="4"/>
  <c r="CX25" i="4"/>
  <c r="CW25" i="4"/>
  <c r="CV25" i="4"/>
  <c r="CU25" i="4"/>
  <c r="CT25" i="4"/>
  <c r="CS25" i="4"/>
  <c r="CR25" i="4"/>
  <c r="CQ25" i="4"/>
  <c r="CP25" i="4"/>
  <c r="CO25" i="4"/>
  <c r="CN25" i="4"/>
  <c r="CM25" i="4"/>
  <c r="CL25" i="4"/>
  <c r="CK25" i="4"/>
  <c r="CJ25" i="4"/>
  <c r="CI25" i="4"/>
  <c r="CH25" i="4"/>
  <c r="CG25" i="4"/>
  <c r="CF25" i="4"/>
  <c r="CE25" i="4"/>
  <c r="CD25" i="4"/>
  <c r="CC25" i="4"/>
  <c r="CB25" i="4"/>
  <c r="CA25" i="4"/>
  <c r="BZ25" i="4"/>
  <c r="BY25" i="4"/>
  <c r="BX25" i="4"/>
  <c r="BT25" i="4"/>
  <c r="BU25" i="4" s="1"/>
  <c r="BD25" i="4"/>
  <c r="BC25" i="4"/>
  <c r="BB25" i="4"/>
  <c r="CY24" i="4"/>
  <c r="CX24" i="4"/>
  <c r="CW24" i="4"/>
  <c r="CV24" i="4"/>
  <c r="CU24" i="4"/>
  <c r="CT24" i="4"/>
  <c r="CS24" i="4"/>
  <c r="CR24" i="4"/>
  <c r="CQ24" i="4"/>
  <c r="CP24" i="4"/>
  <c r="CO24" i="4"/>
  <c r="CN24" i="4"/>
  <c r="CM24" i="4"/>
  <c r="CL24" i="4"/>
  <c r="CK24" i="4"/>
  <c r="CJ24" i="4"/>
  <c r="CI24" i="4"/>
  <c r="CH24" i="4"/>
  <c r="CG24" i="4"/>
  <c r="CF24" i="4"/>
  <c r="CE24" i="4"/>
  <c r="CD24" i="4"/>
  <c r="CC24" i="4"/>
  <c r="CB24" i="4"/>
  <c r="CA24" i="4"/>
  <c r="BZ24" i="4"/>
  <c r="BY24" i="4"/>
  <c r="BX24" i="4"/>
  <c r="BU24" i="4"/>
  <c r="BT24" i="4"/>
  <c r="BD24" i="4"/>
  <c r="BC24" i="4"/>
  <c r="BB24" i="4"/>
  <c r="CY23" i="4"/>
  <c r="CX23" i="4"/>
  <c r="CW23" i="4"/>
  <c r="CV23" i="4"/>
  <c r="CU23" i="4"/>
  <c r="CT23" i="4"/>
  <c r="CS23" i="4"/>
  <c r="CR23" i="4"/>
  <c r="CQ23" i="4"/>
  <c r="CP23" i="4"/>
  <c r="CO23" i="4"/>
  <c r="CN23" i="4"/>
  <c r="CM23" i="4"/>
  <c r="CL23" i="4"/>
  <c r="CK23" i="4"/>
  <c r="CJ23" i="4"/>
  <c r="CI23" i="4"/>
  <c r="CH23" i="4"/>
  <c r="CG23" i="4"/>
  <c r="CF23" i="4"/>
  <c r="CE23" i="4"/>
  <c r="CD23" i="4"/>
  <c r="CC23" i="4"/>
  <c r="CB23" i="4"/>
  <c r="CA23" i="4"/>
  <c r="BZ23" i="4"/>
  <c r="BY23" i="4"/>
  <c r="BX23" i="4"/>
  <c r="BT23" i="4"/>
  <c r="BU23" i="4" s="1"/>
  <c r="BD23" i="4"/>
  <c r="BC23" i="4"/>
  <c r="BB23" i="4"/>
  <c r="CY22" i="4"/>
  <c r="CX22" i="4"/>
  <c r="CW22" i="4"/>
  <c r="CV22" i="4"/>
  <c r="CU22" i="4"/>
  <c r="CT22" i="4"/>
  <c r="CS22" i="4"/>
  <c r="CR22" i="4"/>
  <c r="CQ22" i="4"/>
  <c r="CP22" i="4"/>
  <c r="CO22" i="4"/>
  <c r="CN22" i="4"/>
  <c r="CM22" i="4"/>
  <c r="CL22" i="4"/>
  <c r="CK22" i="4"/>
  <c r="CJ22" i="4"/>
  <c r="CI22" i="4"/>
  <c r="CH22" i="4"/>
  <c r="CG22" i="4"/>
  <c r="CF22" i="4"/>
  <c r="CE22" i="4"/>
  <c r="CD22" i="4"/>
  <c r="CC22" i="4"/>
  <c r="CB22" i="4"/>
  <c r="CA22" i="4"/>
  <c r="BZ22" i="4"/>
  <c r="BY22" i="4"/>
  <c r="BX22" i="4"/>
  <c r="BT22" i="4"/>
  <c r="BU22" i="4" s="1"/>
  <c r="BD22" i="4"/>
  <c r="BC22" i="4"/>
  <c r="BB22" i="4"/>
  <c r="CY21" i="4"/>
  <c r="CX21" i="4"/>
  <c r="CW21" i="4"/>
  <c r="CV21" i="4"/>
  <c r="CU21" i="4"/>
  <c r="CT21" i="4"/>
  <c r="CS21" i="4"/>
  <c r="CR21" i="4"/>
  <c r="CQ21" i="4"/>
  <c r="CP21" i="4"/>
  <c r="CO21" i="4"/>
  <c r="CN21" i="4"/>
  <c r="CM21" i="4"/>
  <c r="CL21" i="4"/>
  <c r="CK21" i="4"/>
  <c r="CJ21" i="4"/>
  <c r="CI21" i="4"/>
  <c r="CH21" i="4"/>
  <c r="CG21" i="4"/>
  <c r="CF21" i="4"/>
  <c r="CE21" i="4"/>
  <c r="CD21" i="4"/>
  <c r="CC21" i="4"/>
  <c r="CB21" i="4"/>
  <c r="CA21" i="4"/>
  <c r="BZ21" i="4"/>
  <c r="BY21" i="4"/>
  <c r="BX21" i="4"/>
  <c r="BT21" i="4"/>
  <c r="BU21" i="4" s="1"/>
  <c r="BD21" i="4"/>
  <c r="BC21" i="4"/>
  <c r="BB21" i="4"/>
  <c r="CY20" i="4"/>
  <c r="CX20" i="4"/>
  <c r="CW20" i="4"/>
  <c r="CV20" i="4"/>
  <c r="CU20" i="4"/>
  <c r="CT20" i="4"/>
  <c r="CS20" i="4"/>
  <c r="CR20" i="4"/>
  <c r="CQ20" i="4"/>
  <c r="CP20" i="4"/>
  <c r="CO20" i="4"/>
  <c r="CN20" i="4"/>
  <c r="CM20" i="4"/>
  <c r="CL20" i="4"/>
  <c r="CK20" i="4"/>
  <c r="CJ20" i="4"/>
  <c r="CI20" i="4"/>
  <c r="CH20" i="4"/>
  <c r="CG20" i="4"/>
  <c r="CF20" i="4"/>
  <c r="CE20" i="4"/>
  <c r="CD20" i="4"/>
  <c r="CC20" i="4"/>
  <c r="CB20" i="4"/>
  <c r="CA20" i="4"/>
  <c r="BZ20" i="4"/>
  <c r="BY20" i="4"/>
  <c r="BX20" i="4"/>
  <c r="BU20" i="4"/>
  <c r="BT20" i="4"/>
  <c r="BD20" i="4"/>
  <c r="BC20" i="4"/>
  <c r="BB20" i="4"/>
  <c r="CY19" i="4"/>
  <c r="CX19" i="4"/>
  <c r="CW19" i="4"/>
  <c r="CV19" i="4"/>
  <c r="CU19" i="4"/>
  <c r="CT19" i="4"/>
  <c r="CS19" i="4"/>
  <c r="CR19" i="4"/>
  <c r="CQ19" i="4"/>
  <c r="CP19" i="4"/>
  <c r="CO19" i="4"/>
  <c r="CN19" i="4"/>
  <c r="CM19" i="4"/>
  <c r="CL19" i="4"/>
  <c r="CK19" i="4"/>
  <c r="CJ19" i="4"/>
  <c r="CI19" i="4"/>
  <c r="CH19" i="4"/>
  <c r="CG19" i="4"/>
  <c r="CF19" i="4"/>
  <c r="CE19" i="4"/>
  <c r="CD19" i="4"/>
  <c r="CC19" i="4"/>
  <c r="CB19" i="4"/>
  <c r="CA19" i="4"/>
  <c r="BZ19" i="4"/>
  <c r="BY19" i="4"/>
  <c r="BX19" i="4"/>
  <c r="BT19" i="4"/>
  <c r="BU19" i="4" s="1"/>
  <c r="BD19" i="4"/>
  <c r="BC19" i="4"/>
  <c r="BB19" i="4"/>
  <c r="CY18" i="4"/>
  <c r="CX18" i="4"/>
  <c r="CW18" i="4"/>
  <c r="CV18" i="4"/>
  <c r="CU18" i="4"/>
  <c r="CT18" i="4"/>
  <c r="CS18" i="4"/>
  <c r="CR18" i="4"/>
  <c r="CQ18" i="4"/>
  <c r="CP18" i="4"/>
  <c r="CO18" i="4"/>
  <c r="CN18" i="4"/>
  <c r="CM18" i="4"/>
  <c r="CL18" i="4"/>
  <c r="CK18" i="4"/>
  <c r="CJ18" i="4"/>
  <c r="CI18" i="4"/>
  <c r="CH18" i="4"/>
  <c r="CG18" i="4"/>
  <c r="CF18" i="4"/>
  <c r="CE18" i="4"/>
  <c r="CD18" i="4"/>
  <c r="CC18" i="4"/>
  <c r="CB18" i="4"/>
  <c r="CA18" i="4"/>
  <c r="BZ18" i="4"/>
  <c r="BY18" i="4"/>
  <c r="BX18" i="4"/>
  <c r="BT18" i="4"/>
  <c r="BU18" i="4" s="1"/>
  <c r="BD18" i="4"/>
  <c r="BC18" i="4"/>
  <c r="BB18" i="4"/>
  <c r="CY17" i="4"/>
  <c r="CX17" i="4"/>
  <c r="CW17" i="4"/>
  <c r="CV17" i="4"/>
  <c r="CU17" i="4"/>
  <c r="CT17" i="4"/>
  <c r="CS17" i="4"/>
  <c r="CR17" i="4"/>
  <c r="CQ17" i="4"/>
  <c r="CP17" i="4"/>
  <c r="CO17" i="4"/>
  <c r="CN17" i="4"/>
  <c r="CM17" i="4"/>
  <c r="CL17" i="4"/>
  <c r="CK17" i="4"/>
  <c r="CJ17" i="4"/>
  <c r="CI17" i="4"/>
  <c r="CH17" i="4"/>
  <c r="CG17" i="4"/>
  <c r="CF17" i="4"/>
  <c r="CE17" i="4"/>
  <c r="CD17" i="4"/>
  <c r="CC17" i="4"/>
  <c r="CB17" i="4"/>
  <c r="CA17" i="4"/>
  <c r="BZ17" i="4"/>
  <c r="BY17" i="4"/>
  <c r="BX17" i="4"/>
  <c r="BT17" i="4"/>
  <c r="BU17" i="4" s="1"/>
  <c r="BD17" i="4"/>
  <c r="BC17" i="4"/>
  <c r="BB17" i="4"/>
  <c r="CY16" i="4"/>
  <c r="CX16" i="4"/>
  <c r="CW16" i="4"/>
  <c r="CV16" i="4"/>
  <c r="CU16" i="4"/>
  <c r="CT16" i="4"/>
  <c r="CS16" i="4"/>
  <c r="CR16" i="4"/>
  <c r="CQ16" i="4"/>
  <c r="CP16" i="4"/>
  <c r="CO16" i="4"/>
  <c r="CN16" i="4"/>
  <c r="CM16" i="4"/>
  <c r="CL16" i="4"/>
  <c r="CK16" i="4"/>
  <c r="CJ16" i="4"/>
  <c r="CI16" i="4"/>
  <c r="CH16" i="4"/>
  <c r="CG16" i="4"/>
  <c r="CF16" i="4"/>
  <c r="CE16" i="4"/>
  <c r="CD16" i="4"/>
  <c r="CC16" i="4"/>
  <c r="CB16" i="4"/>
  <c r="CA16" i="4"/>
  <c r="BZ16" i="4"/>
  <c r="BY16" i="4"/>
  <c r="BX16" i="4"/>
  <c r="BU16" i="4"/>
  <c r="BT16" i="4"/>
  <c r="BD16" i="4"/>
  <c r="BC16" i="4"/>
  <c r="BB16" i="4"/>
  <c r="CY15" i="4"/>
  <c r="CX15" i="4"/>
  <c r="CW15" i="4"/>
  <c r="CV15" i="4"/>
  <c r="CU15" i="4"/>
  <c r="CT15" i="4"/>
  <c r="CS15" i="4"/>
  <c r="CR15" i="4"/>
  <c r="CQ15" i="4"/>
  <c r="CP15" i="4"/>
  <c r="CO15" i="4"/>
  <c r="CN15" i="4"/>
  <c r="CM15" i="4"/>
  <c r="CL15" i="4"/>
  <c r="CK15" i="4"/>
  <c r="CJ15" i="4"/>
  <c r="CI15" i="4"/>
  <c r="CH15" i="4"/>
  <c r="CG15" i="4"/>
  <c r="CF15" i="4"/>
  <c r="CE15" i="4"/>
  <c r="CD15" i="4"/>
  <c r="CC15" i="4"/>
  <c r="CB15" i="4"/>
  <c r="CA15" i="4"/>
  <c r="BZ15" i="4"/>
  <c r="BY15" i="4"/>
  <c r="BX15" i="4"/>
  <c r="BT15" i="4"/>
  <c r="BU15" i="4" s="1"/>
  <c r="BD15" i="4"/>
  <c r="BC15" i="4"/>
  <c r="BB15" i="4"/>
  <c r="CY14" i="4"/>
  <c r="CX14" i="4"/>
  <c r="CW14" i="4"/>
  <c r="CV14" i="4"/>
  <c r="CU14" i="4"/>
  <c r="CT14" i="4"/>
  <c r="CS14" i="4"/>
  <c r="CR14" i="4"/>
  <c r="CQ14" i="4"/>
  <c r="CP14" i="4"/>
  <c r="CO14" i="4"/>
  <c r="CN14" i="4"/>
  <c r="CM14" i="4"/>
  <c r="CL14" i="4"/>
  <c r="CK14" i="4"/>
  <c r="CJ14" i="4"/>
  <c r="CI14" i="4"/>
  <c r="CH14" i="4"/>
  <c r="CG14" i="4"/>
  <c r="CF14" i="4"/>
  <c r="CE14" i="4"/>
  <c r="CD14" i="4"/>
  <c r="CC14" i="4"/>
  <c r="CB14" i="4"/>
  <c r="CA14" i="4"/>
  <c r="BZ14" i="4"/>
  <c r="BY14" i="4"/>
  <c r="BX14" i="4"/>
  <c r="BT14" i="4"/>
  <c r="BU14" i="4" s="1"/>
  <c r="BD14" i="4"/>
  <c r="BC14" i="4"/>
  <c r="BB14" i="4"/>
  <c r="CY13" i="4"/>
  <c r="CX13" i="4"/>
  <c r="CW13" i="4"/>
  <c r="CV13" i="4"/>
  <c r="CU13" i="4"/>
  <c r="CT13" i="4"/>
  <c r="CS13" i="4"/>
  <c r="CR13" i="4"/>
  <c r="CQ13" i="4"/>
  <c r="CP13" i="4"/>
  <c r="CO13" i="4"/>
  <c r="CN13" i="4"/>
  <c r="CM13" i="4"/>
  <c r="CL13" i="4"/>
  <c r="CK13" i="4"/>
  <c r="CJ13" i="4"/>
  <c r="CI13" i="4"/>
  <c r="CH13" i="4"/>
  <c r="CG13" i="4"/>
  <c r="CF13" i="4"/>
  <c r="CE13" i="4"/>
  <c r="CD13" i="4"/>
  <c r="CC13" i="4"/>
  <c r="CB13" i="4"/>
  <c r="CA13" i="4"/>
  <c r="BZ13" i="4"/>
  <c r="BY13" i="4"/>
  <c r="BX13" i="4"/>
  <c r="BT13" i="4"/>
  <c r="BU13" i="4" s="1"/>
  <c r="BD13" i="4"/>
  <c r="BC13" i="4"/>
  <c r="BB13" i="4"/>
  <c r="CY12" i="4"/>
  <c r="CX12" i="4"/>
  <c r="CW12" i="4"/>
  <c r="CV12" i="4"/>
  <c r="CU12" i="4"/>
  <c r="CT12" i="4"/>
  <c r="CS12" i="4"/>
  <c r="CR12" i="4"/>
  <c r="CQ12" i="4"/>
  <c r="CP12" i="4"/>
  <c r="CO12" i="4"/>
  <c r="CN12" i="4"/>
  <c r="CM12" i="4"/>
  <c r="CL12" i="4"/>
  <c r="CK12" i="4"/>
  <c r="CJ12" i="4"/>
  <c r="CI12" i="4"/>
  <c r="CH12" i="4"/>
  <c r="CG12" i="4"/>
  <c r="CF12" i="4"/>
  <c r="CE12" i="4"/>
  <c r="CD12" i="4"/>
  <c r="CC12" i="4"/>
  <c r="CB12" i="4"/>
  <c r="CA12" i="4"/>
  <c r="BZ12" i="4"/>
  <c r="BY12" i="4"/>
  <c r="BX12" i="4"/>
  <c r="BU12" i="4"/>
  <c r="BT12" i="4"/>
  <c r="BD12" i="4"/>
  <c r="BC12" i="4"/>
  <c r="BB12" i="4"/>
  <c r="CY11" i="4"/>
  <c r="CX11" i="4"/>
  <c r="CW11" i="4"/>
  <c r="CV11" i="4"/>
  <c r="CU11" i="4"/>
  <c r="CT11" i="4"/>
  <c r="CS11" i="4"/>
  <c r="CR11" i="4"/>
  <c r="CQ11" i="4"/>
  <c r="CP11" i="4"/>
  <c r="CO11" i="4"/>
  <c r="CN11" i="4"/>
  <c r="CM11" i="4"/>
  <c r="CL11" i="4"/>
  <c r="CK11" i="4"/>
  <c r="CJ11" i="4"/>
  <c r="CI11" i="4"/>
  <c r="CH11" i="4"/>
  <c r="CG11" i="4"/>
  <c r="CF11" i="4"/>
  <c r="CE11" i="4"/>
  <c r="CD11" i="4"/>
  <c r="CC11" i="4"/>
  <c r="CB11" i="4"/>
  <c r="CA11" i="4"/>
  <c r="BZ11" i="4"/>
  <c r="BY11" i="4"/>
  <c r="BX11" i="4"/>
  <c r="BT11" i="4"/>
  <c r="BU11" i="4" s="1"/>
  <c r="BI11" i="4"/>
  <c r="BD11" i="4"/>
  <c r="BC11" i="4"/>
  <c r="BB11" i="4"/>
  <c r="CY10" i="4"/>
  <c r="CX10" i="4"/>
  <c r="CW10" i="4"/>
  <c r="CV10" i="4"/>
  <c r="CU10" i="4"/>
  <c r="CT10" i="4"/>
  <c r="CS10" i="4"/>
  <c r="CR10" i="4"/>
  <c r="CQ10" i="4"/>
  <c r="CP10" i="4"/>
  <c r="CP109" i="4" s="1"/>
  <c r="AL109" i="4" s="1"/>
  <c r="CO10" i="4"/>
  <c r="CN10" i="4"/>
  <c r="CM10" i="4"/>
  <c r="CL10" i="4"/>
  <c r="CK10" i="4"/>
  <c r="CJ10" i="4"/>
  <c r="CJ109" i="4" s="1"/>
  <c r="AF109" i="4" s="1"/>
  <c r="CI10" i="4"/>
  <c r="CH10" i="4"/>
  <c r="CG10" i="4"/>
  <c r="CF10" i="4"/>
  <c r="CE10" i="4"/>
  <c r="CD10" i="4"/>
  <c r="CD109" i="4" s="1"/>
  <c r="Z109" i="4" s="1"/>
  <c r="CC10" i="4"/>
  <c r="CB10" i="4"/>
  <c r="CA10" i="4"/>
  <c r="BZ10" i="4"/>
  <c r="BY10" i="4"/>
  <c r="BX10" i="4"/>
  <c r="BT10" i="4"/>
  <c r="BU10" i="4" s="1"/>
  <c r="BD10" i="4"/>
  <c r="BC10" i="4"/>
  <c r="BB10" i="4"/>
  <c r="CY9" i="4"/>
  <c r="CX9" i="4"/>
  <c r="CW9" i="4"/>
  <c r="CV9" i="4"/>
  <c r="CU9" i="4"/>
  <c r="CT9" i="4"/>
  <c r="CS9" i="4"/>
  <c r="CR9" i="4"/>
  <c r="CQ9" i="4"/>
  <c r="CP9" i="4"/>
  <c r="CO9" i="4"/>
  <c r="CN9" i="4"/>
  <c r="CM9" i="4"/>
  <c r="CL9" i="4"/>
  <c r="CK9" i="4"/>
  <c r="CJ9" i="4"/>
  <c r="CI9" i="4"/>
  <c r="CH9" i="4"/>
  <c r="CG9" i="4"/>
  <c r="CF9" i="4"/>
  <c r="CE9" i="4"/>
  <c r="CD9" i="4"/>
  <c r="CC9" i="4"/>
  <c r="CB9" i="4"/>
  <c r="CA9" i="4"/>
  <c r="BZ9" i="4"/>
  <c r="BY9" i="4"/>
  <c r="BX9" i="4"/>
  <c r="BT9" i="4"/>
  <c r="BU9" i="4" s="1"/>
  <c r="BT8" i="4"/>
  <c r="BU8" i="4" s="1"/>
  <c r="CS2" i="4"/>
  <c r="CL2" i="4"/>
  <c r="CE2" i="4"/>
  <c r="BW2" i="4"/>
  <c r="CZ54" i="4" l="1"/>
  <c r="AV54" i="4" s="1"/>
  <c r="AY54" i="4" s="1"/>
  <c r="CZ31" i="4"/>
  <c r="AV31" i="4" s="1"/>
  <c r="AY31" i="4" s="1"/>
  <c r="CZ10" i="4"/>
  <c r="AV10" i="4" s="1"/>
  <c r="CZ22" i="4"/>
  <c r="AV22" i="4" s="1"/>
  <c r="AY22" i="4" s="1"/>
  <c r="CZ30" i="4"/>
  <c r="AV30" i="4" s="1"/>
  <c r="AY30" i="4" s="1"/>
  <c r="CZ34" i="4"/>
  <c r="AV34" i="4" s="1"/>
  <c r="AY34" i="4" s="1"/>
  <c r="CZ44" i="4"/>
  <c r="AV44" i="4" s="1"/>
  <c r="AY44" i="4" s="1"/>
  <c r="CZ50" i="4"/>
  <c r="AV50" i="4" s="1"/>
  <c r="AY50" i="4" s="1"/>
  <c r="CZ62" i="4"/>
  <c r="AV62" i="4" s="1"/>
  <c r="AY62" i="4" s="1"/>
  <c r="CL109" i="4"/>
  <c r="AH109" i="4" s="1"/>
  <c r="CB109" i="4"/>
  <c r="X109" i="4" s="1"/>
  <c r="CN109" i="4"/>
  <c r="AJ109" i="4" s="1"/>
  <c r="CZ17" i="4"/>
  <c r="AV17" i="4" s="1"/>
  <c r="AY17" i="4" s="1"/>
  <c r="CZ21" i="4"/>
  <c r="AV21" i="4" s="1"/>
  <c r="AY21" i="4" s="1"/>
  <c r="CZ25" i="4"/>
  <c r="AV25" i="4" s="1"/>
  <c r="AY25" i="4" s="1"/>
  <c r="CZ29" i="4"/>
  <c r="AV29" i="4" s="1"/>
  <c r="AY29" i="4" s="1"/>
  <c r="CZ33" i="4"/>
  <c r="AV33" i="4" s="1"/>
  <c r="AY33" i="4" s="1"/>
  <c r="CZ37" i="4"/>
  <c r="AV37" i="4" s="1"/>
  <c r="AY37" i="4" s="1"/>
  <c r="CZ20" i="4"/>
  <c r="AV20" i="4" s="1"/>
  <c r="AY20" i="4" s="1"/>
  <c r="CH109" i="4"/>
  <c r="AD109" i="4" s="1"/>
  <c r="CZ15" i="4"/>
  <c r="AV15" i="4" s="1"/>
  <c r="AY15" i="4" s="1"/>
  <c r="CV109" i="4"/>
  <c r="AR109" i="4" s="1"/>
  <c r="CZ14" i="4"/>
  <c r="AV14" i="4" s="1"/>
  <c r="AY14" i="4" s="1"/>
  <c r="CZ18" i="4"/>
  <c r="AV18" i="4" s="1"/>
  <c r="AY18" i="4" s="1"/>
  <c r="CZ26" i="4"/>
  <c r="AV26" i="4" s="1"/>
  <c r="AY26" i="4" s="1"/>
  <c r="CZ38" i="4"/>
  <c r="AV38" i="4" s="1"/>
  <c r="AY38" i="4" s="1"/>
  <c r="CZ74" i="4"/>
  <c r="AV74" i="4" s="1"/>
  <c r="AY74" i="4" s="1"/>
  <c r="CZ86" i="4"/>
  <c r="AV86" i="4" s="1"/>
  <c r="AY86" i="4" s="1"/>
  <c r="CZ98" i="4"/>
  <c r="AV98" i="4" s="1"/>
  <c r="AY98" i="4" s="1"/>
  <c r="BZ109" i="4"/>
  <c r="V109" i="4" s="1"/>
  <c r="CX109" i="4"/>
  <c r="AT109" i="4" s="1"/>
  <c r="CZ40" i="4"/>
  <c r="AV40" i="4" s="1"/>
  <c r="AY40" i="4" s="1"/>
  <c r="CZ46" i="4"/>
  <c r="AV46" i="4" s="1"/>
  <c r="AY46" i="4" s="1"/>
  <c r="CZ58" i="4"/>
  <c r="AV58" i="4" s="1"/>
  <c r="AY58" i="4" s="1"/>
  <c r="CZ70" i="4"/>
  <c r="AV70" i="4" s="1"/>
  <c r="AY70" i="4" s="1"/>
  <c r="CZ82" i="4"/>
  <c r="AV82" i="4" s="1"/>
  <c r="AY82" i="4" s="1"/>
  <c r="CZ94" i="4"/>
  <c r="AV94" i="4" s="1"/>
  <c r="AY94" i="4" s="1"/>
  <c r="CZ106" i="4"/>
  <c r="AV106" i="4" s="1"/>
  <c r="AY106" i="4" s="1"/>
  <c r="CZ12" i="4"/>
  <c r="AV12" i="4" s="1"/>
  <c r="AY12" i="4" s="1"/>
  <c r="CZ24" i="4"/>
  <c r="AV24" i="4" s="1"/>
  <c r="AY24" i="4" s="1"/>
  <c r="CZ16" i="4"/>
  <c r="AV16" i="4" s="1"/>
  <c r="AY16" i="4" s="1"/>
  <c r="CF109" i="4"/>
  <c r="AB109" i="4" s="1"/>
  <c r="CZ27" i="4"/>
  <c r="AV27" i="4" s="1"/>
  <c r="AY27" i="4" s="1"/>
  <c r="CZ35" i="4"/>
  <c r="AV35" i="4" s="1"/>
  <c r="AY35" i="4" s="1"/>
  <c r="CT109" i="4"/>
  <c r="AP109" i="4" s="1"/>
  <c r="CR109" i="4"/>
  <c r="AN109" i="4" s="1"/>
  <c r="CZ23" i="4"/>
  <c r="AV23" i="4" s="1"/>
  <c r="AY23" i="4" s="1"/>
  <c r="CZ42" i="4"/>
  <c r="AV42" i="4" s="1"/>
  <c r="AY42" i="4" s="1"/>
  <c r="CZ19" i="4"/>
  <c r="AV19" i="4" s="1"/>
  <c r="AY19" i="4" s="1"/>
  <c r="AY10" i="4"/>
  <c r="CZ11" i="4"/>
  <c r="AV11" i="4" s="1"/>
  <c r="AY11" i="4" s="1"/>
  <c r="CZ13" i="4"/>
  <c r="AV13" i="4" s="1"/>
  <c r="AY13" i="4" s="1"/>
  <c r="CA109" i="4"/>
  <c r="W109" i="4" s="1"/>
  <c r="CE109" i="4"/>
  <c r="AA109" i="4" s="1"/>
  <c r="CI109" i="4"/>
  <c r="AE109" i="4" s="1"/>
  <c r="CM109" i="4"/>
  <c r="AI109" i="4" s="1"/>
  <c r="CQ109" i="4"/>
  <c r="AM109" i="4" s="1"/>
  <c r="CU109" i="4"/>
  <c r="AQ109" i="4" s="1"/>
  <c r="CY109" i="4"/>
  <c r="AU109" i="4" s="1"/>
  <c r="CZ47" i="4"/>
  <c r="AV47" i="4" s="1"/>
  <c r="AY47" i="4" s="1"/>
  <c r="CZ51" i="4"/>
  <c r="AV51" i="4" s="1"/>
  <c r="AY51" i="4" s="1"/>
  <c r="CZ55" i="4"/>
  <c r="AV55" i="4" s="1"/>
  <c r="AY55" i="4" s="1"/>
  <c r="CZ59" i="4"/>
  <c r="AV59" i="4" s="1"/>
  <c r="AY59" i="4" s="1"/>
  <c r="CZ63" i="4"/>
  <c r="AV63" i="4" s="1"/>
  <c r="AY63" i="4" s="1"/>
  <c r="CZ67" i="4"/>
  <c r="AV67" i="4" s="1"/>
  <c r="AY67" i="4" s="1"/>
  <c r="CZ71" i="4"/>
  <c r="AV71" i="4" s="1"/>
  <c r="AY71" i="4" s="1"/>
  <c r="CZ75" i="4"/>
  <c r="AV75" i="4" s="1"/>
  <c r="AY75" i="4" s="1"/>
  <c r="CZ79" i="4"/>
  <c r="AV79" i="4" s="1"/>
  <c r="AY79" i="4" s="1"/>
  <c r="CZ83" i="4"/>
  <c r="AV83" i="4" s="1"/>
  <c r="AY83" i="4" s="1"/>
  <c r="CZ87" i="4"/>
  <c r="AV87" i="4" s="1"/>
  <c r="AY87" i="4" s="1"/>
  <c r="CZ91" i="4"/>
  <c r="AV91" i="4" s="1"/>
  <c r="AY91" i="4" s="1"/>
  <c r="CZ95" i="4"/>
  <c r="AV95" i="4" s="1"/>
  <c r="AY95" i="4" s="1"/>
  <c r="CZ99" i="4"/>
  <c r="AV99" i="4" s="1"/>
  <c r="AY99" i="4" s="1"/>
  <c r="CZ103" i="4"/>
  <c r="AV103" i="4" s="1"/>
  <c r="AY103" i="4" s="1"/>
  <c r="CZ107" i="4"/>
  <c r="AV107" i="4" s="1"/>
  <c r="AY107" i="4" s="1"/>
  <c r="BX109" i="4"/>
  <c r="CZ39" i="4"/>
  <c r="AV39" i="4" s="1"/>
  <c r="AY39" i="4" s="1"/>
  <c r="CZ41" i="4"/>
  <c r="AV41" i="4" s="1"/>
  <c r="AY41" i="4" s="1"/>
  <c r="CZ43" i="4"/>
  <c r="AV43" i="4" s="1"/>
  <c r="AY43" i="4" s="1"/>
  <c r="CZ45" i="4"/>
  <c r="AV45" i="4" s="1"/>
  <c r="AY45" i="4" s="1"/>
  <c r="CZ48" i="4"/>
  <c r="AV48" i="4" s="1"/>
  <c r="AY48" i="4" s="1"/>
  <c r="CZ52" i="4"/>
  <c r="AV52" i="4" s="1"/>
  <c r="AY52" i="4" s="1"/>
  <c r="CZ56" i="4"/>
  <c r="AV56" i="4" s="1"/>
  <c r="AY56" i="4" s="1"/>
  <c r="CZ60" i="4"/>
  <c r="AV60" i="4" s="1"/>
  <c r="AY60" i="4" s="1"/>
  <c r="CZ64" i="4"/>
  <c r="AV64" i="4" s="1"/>
  <c r="AY64" i="4" s="1"/>
  <c r="CZ68" i="4"/>
  <c r="AV68" i="4" s="1"/>
  <c r="AY68" i="4" s="1"/>
  <c r="CZ72" i="4"/>
  <c r="AV72" i="4" s="1"/>
  <c r="AY72" i="4" s="1"/>
  <c r="CZ76" i="4"/>
  <c r="AV76" i="4" s="1"/>
  <c r="AY76" i="4" s="1"/>
  <c r="CZ80" i="4"/>
  <c r="AV80" i="4" s="1"/>
  <c r="AY80" i="4" s="1"/>
  <c r="CZ84" i="4"/>
  <c r="AV84" i="4" s="1"/>
  <c r="AY84" i="4" s="1"/>
  <c r="CZ88" i="4"/>
  <c r="AV88" i="4" s="1"/>
  <c r="AY88" i="4" s="1"/>
  <c r="CZ92" i="4"/>
  <c r="AV92" i="4" s="1"/>
  <c r="AY92" i="4" s="1"/>
  <c r="CZ96" i="4"/>
  <c r="AV96" i="4" s="1"/>
  <c r="AY96" i="4" s="1"/>
  <c r="CZ100" i="4"/>
  <c r="AV100" i="4" s="1"/>
  <c r="AY100" i="4" s="1"/>
  <c r="CZ104" i="4"/>
  <c r="AV104" i="4" s="1"/>
  <c r="AY104" i="4" s="1"/>
  <c r="CZ108" i="4"/>
  <c r="AV108" i="4" s="1"/>
  <c r="AY108" i="4" s="1"/>
  <c r="BY109" i="4"/>
  <c r="U109" i="4" s="1"/>
  <c r="CC109" i="4"/>
  <c r="Y109" i="4" s="1"/>
  <c r="CG109" i="4"/>
  <c r="AC109" i="4" s="1"/>
  <c r="CK109" i="4"/>
  <c r="AG109" i="4" s="1"/>
  <c r="CO109" i="4"/>
  <c r="AK109" i="4" s="1"/>
  <c r="CS109" i="4"/>
  <c r="AO109" i="4" s="1"/>
  <c r="CW109" i="4"/>
  <c r="AS109" i="4" s="1"/>
  <c r="CZ49" i="4"/>
  <c r="AV49" i="4" s="1"/>
  <c r="AY49" i="4" s="1"/>
  <c r="CZ53" i="4"/>
  <c r="AV53" i="4" s="1"/>
  <c r="AY53" i="4" s="1"/>
  <c r="CZ57" i="4"/>
  <c r="AV57" i="4" s="1"/>
  <c r="AY57" i="4" s="1"/>
  <c r="CZ61" i="4"/>
  <c r="AV61" i="4" s="1"/>
  <c r="AY61" i="4" s="1"/>
  <c r="CZ65" i="4"/>
  <c r="AV65" i="4" s="1"/>
  <c r="AY65" i="4" s="1"/>
  <c r="CZ69" i="4"/>
  <c r="AV69" i="4" s="1"/>
  <c r="AY69" i="4" s="1"/>
  <c r="CZ73" i="4"/>
  <c r="AV73" i="4" s="1"/>
  <c r="AY73" i="4" s="1"/>
  <c r="CZ77" i="4"/>
  <c r="AV77" i="4" s="1"/>
  <c r="AY77" i="4" s="1"/>
  <c r="CZ81" i="4"/>
  <c r="AV81" i="4" s="1"/>
  <c r="AY81" i="4" s="1"/>
  <c r="CZ85" i="4"/>
  <c r="AV85" i="4" s="1"/>
  <c r="AY85" i="4" s="1"/>
  <c r="CZ89" i="4"/>
  <c r="AV89" i="4" s="1"/>
  <c r="AY89" i="4" s="1"/>
  <c r="CZ93" i="4"/>
  <c r="AV93" i="4" s="1"/>
  <c r="AY93" i="4" s="1"/>
  <c r="CZ97" i="4"/>
  <c r="AV97" i="4" s="1"/>
  <c r="AY97" i="4" s="1"/>
  <c r="CZ101" i="4"/>
  <c r="AV101" i="4" s="1"/>
  <c r="AY101" i="4" s="1"/>
  <c r="CZ105" i="4"/>
  <c r="AV105" i="4" s="1"/>
  <c r="AY105" i="4" s="1"/>
  <c r="T109" i="4" l="1"/>
  <c r="CZ109" i="4"/>
  <c r="AY109" i="4"/>
  <c r="AV10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7" authorId="0" shapeId="0" xr:uid="{03EFC860-9AC6-4EFF-902D-3769775C288D}">
      <text>
        <r>
          <rPr>
            <b/>
            <sz val="10"/>
            <color indexed="10"/>
            <rFont val="ＭＳ ゴシック"/>
            <family val="3"/>
            <charset val="128"/>
          </rPr>
          <t>法人所在地、法人名称、代表者の職・氏名を記載してください。</t>
        </r>
      </text>
    </comment>
    <comment ref="A16" authorId="0" shapeId="0" xr:uid="{FC70788F-325E-465C-8300-213B9EB82D8E}">
      <text>
        <r>
          <rPr>
            <b/>
            <sz val="12"/>
            <color indexed="10"/>
            <rFont val="ＭＳ ゴシック"/>
            <family val="3"/>
            <charset val="128"/>
          </rPr>
          <t>事業所番号ごとに作成してください。</t>
        </r>
      </text>
    </comment>
    <comment ref="J24" authorId="0" shapeId="0" xr:uid="{7115F18E-680D-4A08-9E3D-BFC62ABE3BD9}">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石井　茜</author>
  </authors>
  <commentList>
    <comment ref="G5" authorId="0" shapeId="0" xr:uid="{EB461D02-C218-4ED4-87CE-DC7F17D30784}">
      <text>
        <r>
          <rPr>
            <b/>
            <sz val="14"/>
            <color indexed="81"/>
            <rFont val="MS P ゴシック"/>
            <family val="3"/>
            <charset val="128"/>
          </rPr>
          <t xml:space="preserve">事業所名称を入力してください。
</t>
        </r>
      </text>
    </comment>
    <comment ref="BA10" authorId="0" shapeId="0" xr:uid="{3065283D-3194-4CD4-8362-5A100966B955}">
      <text>
        <r>
          <rPr>
            <b/>
            <sz val="14"/>
            <color indexed="81"/>
            <rFont val="MS P ゴシック"/>
            <family val="3"/>
            <charset val="128"/>
          </rPr>
          <t>プルダウンより選択してください。</t>
        </r>
      </text>
    </comment>
    <comment ref="BB10" authorId="0" shapeId="0" xr:uid="{057F74F3-E6C0-44F1-9975-3286A0371E81}">
      <text>
        <r>
          <rPr>
            <b/>
            <sz val="14"/>
            <color indexed="81"/>
            <rFont val="MS P ゴシック"/>
            <family val="3"/>
            <charset val="128"/>
          </rPr>
          <t>適用開始日を入力してください。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谷口　昌隆</author>
  </authors>
  <commentList>
    <comment ref="T10" authorId="0" shapeId="0" xr:uid="{F7DE8740-1017-47F3-B469-A980139B882C}">
      <text>
        <r>
          <rPr>
            <b/>
            <sz val="14"/>
            <color indexed="81"/>
            <rFont val="MS P ゴシック"/>
            <family val="3"/>
            <charset val="128"/>
          </rPr>
          <t>右の「勤務時間区分表」を作成し、その番号を選択してください</t>
        </r>
        <r>
          <rPr>
            <b/>
            <sz val="12"/>
            <color indexed="81"/>
            <rFont val="MS P ゴシック"/>
            <family val="3"/>
            <charset val="128"/>
          </rPr>
          <t>。</t>
        </r>
        <r>
          <rPr>
            <sz val="9"/>
            <color indexed="81"/>
            <rFont val="MS P ゴシック"/>
            <family val="3"/>
            <charset val="128"/>
          </rPr>
          <t xml:space="preserve">
</t>
        </r>
      </text>
    </comment>
    <comment ref="A24" authorId="0" shapeId="0" xr:uid="{C77BC717-8276-4283-AAE1-5BFE942AB90E}">
      <text>
        <r>
          <rPr>
            <b/>
            <sz val="11"/>
            <color indexed="81"/>
            <rFont val="ＭＳ Ｐゴシック"/>
            <family val="3"/>
            <charset val="128"/>
          </rPr>
          <t>行を増やしたい場合には、①シート保護の解除、②隠れている行を再表示で表示させて使用してください。
①【シート保護の解除】
上の「校閲」タグをクリックし、「シート保護の解除」をクリックする。
②【再表示方法】
左列の「２４」から「１０９」を選択（アクティブに）して、「右クリック」⇒「再表示」を選択してください。
また、必要のない行は削除してください。</t>
        </r>
      </text>
    </comment>
    <comment ref="BI24" authorId="0" shapeId="0" xr:uid="{C5307667-1EB8-46D3-B316-0EA73A246F11}">
      <text>
        <r>
          <rPr>
            <b/>
            <sz val="14"/>
            <color indexed="81"/>
            <rFont val="ＭＳ Ｐゴシック"/>
            <family val="3"/>
            <charset val="128"/>
          </rPr>
          <t>行を増やしたい場合には、①シート保護の解除、②隠れている行を再表示で表示させて使用してください。
①【シート保護の解除】
上の「校閲」タグをクリックし、「シート保護の解除」をクリックする。
②【再表示方法】
左列の「２４」から「１０９」を選択（アクティブに）して、「右クリック」⇒「再表示」を選択してください。
また、必要のない行は削除してください。</t>
        </r>
      </text>
    </comment>
  </commentList>
</comments>
</file>

<file path=xl/sharedStrings.xml><?xml version="1.0" encoding="utf-8"?>
<sst xmlns="http://schemas.openxmlformats.org/spreadsheetml/2006/main" count="1099" uniqueCount="379">
  <si>
    <t>提供サービス</t>
    <rPh sb="0" eb="2">
      <t>テイキョウ</t>
    </rPh>
    <phoneticPr fontId="5"/>
  </si>
  <si>
    <t>定員数</t>
    <rPh sb="0" eb="2">
      <t>テイイン</t>
    </rPh>
    <rPh sb="2" eb="3">
      <t>スウ</t>
    </rPh>
    <phoneticPr fontId="5"/>
  </si>
  <si>
    <t>定員規模</t>
    <rPh sb="0" eb="2">
      <t>テイイン</t>
    </rPh>
    <rPh sb="2" eb="4">
      <t>キボ</t>
    </rPh>
    <phoneticPr fontId="5"/>
  </si>
  <si>
    <t>多機能型等
　　定員区分（※1）</t>
    <rPh sb="0" eb="3">
      <t>タキノウ</t>
    </rPh>
    <rPh sb="3" eb="4">
      <t>ガタ</t>
    </rPh>
    <rPh sb="4" eb="5">
      <t>トウ</t>
    </rPh>
    <rPh sb="8" eb="10">
      <t>テイイン</t>
    </rPh>
    <rPh sb="10" eb="12">
      <t>クブン</t>
    </rPh>
    <phoneticPr fontId="5"/>
  </si>
  <si>
    <t>人員配置区分
（※2）</t>
    <rPh sb="0" eb="2">
      <t>ジンイン</t>
    </rPh>
    <rPh sb="2" eb="4">
      <t>ハイチ</t>
    </rPh>
    <rPh sb="4" eb="6">
      <t>クブン</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</si>
  <si>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</si>
  <si>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</si>
  <si>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</si>
  <si>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</si>
  <si>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　１．なし　　２．あり</t>
    <phoneticPr fontId="5"/>
  </si>
  <si>
    <t>　１．非該当　　２．該当</t>
    <rPh sb="3" eb="6">
      <t>ヒガイトウ</t>
    </rPh>
    <rPh sb="10" eb="12">
      <t>ガイトウ</t>
    </rPh>
    <phoneticPr fontId="5"/>
  </si>
  <si>
    <t>職員欠如</t>
    <rPh sb="0" eb="2">
      <t>ショクイン</t>
    </rPh>
    <rPh sb="2" eb="4">
      <t>ケツジョ</t>
    </rPh>
    <phoneticPr fontId="5"/>
  </si>
  <si>
    <t>就労定着支援</t>
    <rPh sb="0" eb="2">
      <t>シュウロウ</t>
    </rPh>
    <rPh sb="2" eb="4">
      <t>テイチャク</t>
    </rPh>
    <rPh sb="4" eb="6">
      <t>シエン</t>
    </rPh>
    <phoneticPr fontId="5"/>
  </si>
  <si>
    <t>事業所名称：　　　　　　　　　　　　　</t>
    <rPh sb="0" eb="3">
      <t>ジギョウショ</t>
    </rPh>
    <rPh sb="3" eb="5">
      <t>メイショウ</t>
    </rPh>
    <phoneticPr fontId="3"/>
  </si>
  <si>
    <t>※着色部分について入力またはプルダウンより選択してください。</t>
    <rPh sb="1" eb="3">
      <t>チャクショク</t>
    </rPh>
    <rPh sb="3" eb="5">
      <t>ブブン</t>
    </rPh>
    <rPh sb="9" eb="11">
      <t>ニュウリョク</t>
    </rPh>
    <rPh sb="21" eb="23">
      <t>センタク</t>
    </rPh>
    <phoneticPr fontId="3"/>
  </si>
  <si>
    <t>介護給付費等の算定に係る体制等状況一覧表（就労定着支援）</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rPh sb="21" eb="23">
      <t>シュウロウ</t>
    </rPh>
    <rPh sb="23" eb="25">
      <t>テイチャク</t>
    </rPh>
    <rPh sb="25" eb="27">
      <t>シエン</t>
    </rPh>
    <phoneticPr fontId="5"/>
  </si>
  <si>
    <t>　　１．一級地　２．二級地　３．三級地　４．四級地　５．五級地  　
　　６．六級地　７．七級地　８．その他</t>
    <rPh sb="45" eb="46">
      <t>ナナ</t>
    </rPh>
    <rPh sb="46" eb="47">
      <t>キュウ</t>
    </rPh>
    <rPh sb="47" eb="48">
      <t>チ</t>
    </rPh>
    <phoneticPr fontId="5"/>
  </si>
  <si>
    <t>選択肢</t>
    <rPh sb="0" eb="3">
      <t>センタクシ</t>
    </rPh>
    <phoneticPr fontId="3"/>
  </si>
  <si>
    <t>３．三級地</t>
  </si>
  <si>
    <t>１．非該当</t>
  </si>
  <si>
    <t>ちば事業所</t>
    <rPh sb="2" eb="5">
      <t>ジギョウショ</t>
    </rPh>
    <phoneticPr fontId="16"/>
  </si>
  <si>
    <t>別紙１</t>
    <rPh sb="0" eb="2">
      <t>ベッシ</t>
    </rPh>
    <phoneticPr fontId="3"/>
  </si>
  <si>
    <t>訓練等給付費</t>
    <rPh sb="0" eb="6">
      <t>クンレンナドキュウフヒ</t>
    </rPh>
    <phoneticPr fontId="3"/>
  </si>
  <si>
    <t>（様式第５号）その１</t>
    <rPh sb="1" eb="3">
      <t>ヨウシキ</t>
    </rPh>
    <rPh sb="3" eb="4">
      <t>ダイ</t>
    </rPh>
    <rPh sb="5" eb="6">
      <t>ゴウ</t>
    </rPh>
    <phoneticPr fontId="5"/>
  </si>
  <si>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5"/>
  </si>
  <si>
    <t xml:space="preserve">
　　　千 葉 市 長　　様
      </t>
    <rPh sb="13" eb="14">
      <t>サマ</t>
    </rPh>
    <phoneticPr fontId="5"/>
  </si>
  <si>
    <t>令和</t>
    <rPh sb="0" eb="2">
      <t>レイワ</t>
    </rPh>
    <phoneticPr fontId="5"/>
  </si>
  <si>
    <t>年</t>
    <rPh sb="0" eb="1">
      <t>ネン</t>
    </rPh>
    <phoneticPr fontId="5"/>
  </si>
  <si>
    <t>月</t>
    <rPh sb="0" eb="1">
      <t>ツキ</t>
    </rPh>
    <phoneticPr fontId="5"/>
  </si>
  <si>
    <t>日</t>
    <rPh sb="0" eb="1">
      <t>ニチ</t>
    </rPh>
    <phoneticPr fontId="5"/>
  </si>
  <si>
    <t>届出者</t>
    <rPh sb="0" eb="2">
      <t>トドケデ</t>
    </rPh>
    <rPh sb="2" eb="3">
      <t>シャ</t>
    </rPh>
    <phoneticPr fontId="5"/>
  </si>
  <si>
    <t>主たる事務所
の所在地</t>
    <rPh sb="0" eb="1">
      <t>シュ</t>
    </rPh>
    <rPh sb="3" eb="5">
      <t>ジム</t>
    </rPh>
    <rPh sb="5" eb="6">
      <t>ショ</t>
    </rPh>
    <rPh sb="8" eb="11">
      <t>ショザイチ</t>
    </rPh>
    <phoneticPr fontId="5"/>
  </si>
  <si>
    <t>：</t>
    <phoneticPr fontId="5"/>
  </si>
  <si>
    <t>名　　称</t>
    <rPh sb="0" eb="1">
      <t>ナ</t>
    </rPh>
    <rPh sb="3" eb="4">
      <t>ショウ</t>
    </rPh>
    <phoneticPr fontId="5"/>
  </si>
  <si>
    <t>代表者の職・氏名</t>
    <rPh sb="0" eb="3">
      <t>ダイヒョウシャ</t>
    </rPh>
    <rPh sb="4" eb="5">
      <t>ショク</t>
    </rPh>
    <rPh sb="6" eb="8">
      <t>シメイ</t>
    </rPh>
    <phoneticPr fontId="5"/>
  </si>
  <si>
    <t>連絡先</t>
    <rPh sb="0" eb="3">
      <t>レンラクサキ</t>
    </rPh>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</si>
  <si>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</si>
  <si>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事業所番号</t>
    <rPh sb="0" eb="3">
      <t>ジギョウショ</t>
    </rPh>
    <rPh sb="3" eb="5">
      <t>バンゴウ</t>
    </rPh>
    <phoneticPr fontId="5"/>
  </si>
  <si>
    <t>主たる事業所
（施設）の名称</t>
    <rPh sb="0" eb="1">
      <t>シュ</t>
    </rPh>
    <rPh sb="3" eb="6">
      <t>ジギョウショ</t>
    </rPh>
    <rPh sb="8" eb="10">
      <t>シセツ</t>
    </rPh>
    <rPh sb="12" eb="14">
      <t>メイショウ</t>
    </rPh>
    <phoneticPr fontId="5"/>
  </si>
  <si>
    <t>（ﾌﾘｶﾞﾅ）</t>
    <phoneticPr fontId="5"/>
  </si>
  <si>
    <t>事業所（施設）　　　の所在地</t>
    <rPh sb="0" eb="3">
      <t>ジギョウショ</t>
    </rPh>
    <rPh sb="4" eb="6">
      <t>シセツ</t>
    </rPh>
    <rPh sb="11" eb="14">
      <t>ショザイチ</t>
    </rPh>
    <phoneticPr fontId="5"/>
  </si>
  <si>
    <t>郵便番号（</t>
    <rPh sb="0" eb="4">
      <t>ユウビンバンゴウ</t>
    </rPh>
    <phoneticPr fontId="5"/>
  </si>
  <si>
    <t>）</t>
    <phoneticPr fontId="5"/>
  </si>
  <si>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5"/>
  </si>
  <si>
    <t>実施
事業</t>
    <rPh sb="0" eb="2">
      <t>ジッシ</t>
    </rPh>
    <rPh sb="3" eb="5">
      <t>ジギョウ</t>
    </rPh>
    <phoneticPr fontId="5"/>
  </si>
  <si>
    <t>異動等の区分</t>
    <rPh sb="0" eb="2">
      <t>イドウ</t>
    </rPh>
    <rPh sb="2" eb="3">
      <t>トウ</t>
    </rPh>
    <rPh sb="4" eb="6">
      <t>クブン</t>
    </rPh>
    <phoneticPr fontId="5"/>
  </si>
  <si>
    <t>異動年月日</t>
    <rPh sb="0" eb="2">
      <t>イドウ</t>
    </rPh>
    <rPh sb="2" eb="5">
      <t>ネンガッピ</t>
    </rPh>
    <phoneticPr fontId="5"/>
  </si>
  <si>
    <t>介　　　　護　　　　給　　　　付</t>
    <rPh sb="0" eb="1">
      <t>スケ</t>
    </rPh>
    <rPh sb="5" eb="6">
      <t>ユズル</t>
    </rPh>
    <rPh sb="10" eb="11">
      <t>キュウ</t>
    </rPh>
    <rPh sb="15" eb="16">
      <t>ヅケ</t>
    </rPh>
    <phoneticPr fontId="5"/>
  </si>
  <si>
    <t>居宅介護</t>
    <rPh sb="0" eb="2">
      <t>キョタク</t>
    </rPh>
    <rPh sb="2" eb="4">
      <t>カイゴ</t>
    </rPh>
    <phoneticPr fontId="5"/>
  </si>
  <si>
    <t>１ 新規</t>
    <rPh sb="2" eb="4">
      <t>シンキ</t>
    </rPh>
    <phoneticPr fontId="5"/>
  </si>
  <si>
    <t>２ 変更</t>
    <rPh sb="2" eb="4">
      <t>ヘンコウ</t>
    </rPh>
    <phoneticPr fontId="5"/>
  </si>
  <si>
    <t>３ 終了</t>
    <rPh sb="2" eb="4">
      <t>シュウリョウ</t>
    </rPh>
    <phoneticPr fontId="5"/>
  </si>
  <si>
    <t>令和</t>
    <rPh sb="0" eb="1">
      <t>レイ</t>
    </rPh>
    <rPh sb="1" eb="2">
      <t>ワ</t>
    </rPh>
    <phoneticPr fontId="5"/>
  </si>
  <si>
    <t>重度訪問介護</t>
    <rPh sb="0" eb="2">
      <t>ジュウド</t>
    </rPh>
    <rPh sb="2" eb="4">
      <t>ホウモン</t>
    </rPh>
    <rPh sb="4" eb="6">
      <t>カイゴ</t>
    </rPh>
    <phoneticPr fontId="5"/>
  </si>
  <si>
    <t>同行援護</t>
    <rPh sb="0" eb="2">
      <t>ドウコウ</t>
    </rPh>
    <rPh sb="2" eb="4">
      <t>エンゴ</t>
    </rPh>
    <phoneticPr fontId="5"/>
  </si>
  <si>
    <t>行動援護</t>
    <rPh sb="0" eb="2">
      <t>コウドウ</t>
    </rPh>
    <rPh sb="2" eb="4">
      <t>エンゴ</t>
    </rPh>
    <phoneticPr fontId="5"/>
  </si>
  <si>
    <t>療養介護</t>
    <rPh sb="0" eb="2">
      <t>リョウヨウ</t>
    </rPh>
    <rPh sb="2" eb="4">
      <t>カイゴ</t>
    </rPh>
    <phoneticPr fontId="5"/>
  </si>
  <si>
    <t>生活介護</t>
    <rPh sb="0" eb="2">
      <t>セイカツ</t>
    </rPh>
    <rPh sb="2" eb="4">
      <t>カイゴ</t>
    </rPh>
    <phoneticPr fontId="5"/>
  </si>
  <si>
    <t>短期入所</t>
    <rPh sb="0" eb="2">
      <t>タンキ</t>
    </rPh>
    <rPh sb="2" eb="4">
      <t>ニュウショ</t>
    </rPh>
    <phoneticPr fontId="5"/>
  </si>
  <si>
    <t>重度障害者等包括支援</t>
    <rPh sb="0" eb="2">
      <t>ジュウド</t>
    </rPh>
    <rPh sb="2" eb="5">
      <t>ショウガイシャ</t>
    </rPh>
    <rPh sb="5" eb="6">
      <t>トウ</t>
    </rPh>
    <rPh sb="6" eb="8">
      <t>ホウカツ</t>
    </rPh>
    <rPh sb="8" eb="10">
      <t>シエン</t>
    </rPh>
    <phoneticPr fontId="5"/>
  </si>
  <si>
    <t>施設入所支援</t>
    <rPh sb="0" eb="2">
      <t>シセツ</t>
    </rPh>
    <rPh sb="2" eb="4">
      <t>ニュウショ</t>
    </rPh>
    <rPh sb="4" eb="6">
      <t>シエン</t>
    </rPh>
    <phoneticPr fontId="5"/>
  </si>
  <si>
    <t>訓練等給付</t>
    <rPh sb="0" eb="3">
      <t>クンレントウ</t>
    </rPh>
    <rPh sb="3" eb="5">
      <t>キュウフ</t>
    </rPh>
    <phoneticPr fontId="5"/>
  </si>
  <si>
    <t>自立訓練（機能訓練）</t>
    <rPh sb="0" eb="2">
      <t>ジリツ</t>
    </rPh>
    <rPh sb="2" eb="4">
      <t>クンレン</t>
    </rPh>
    <rPh sb="5" eb="7">
      <t>キノウ</t>
    </rPh>
    <rPh sb="7" eb="9">
      <t>クンレン</t>
    </rPh>
    <phoneticPr fontId="5"/>
  </si>
  <si>
    <t>宿泊型自立訓練</t>
    <rPh sb="0" eb="3">
      <t>シュクハクガタ</t>
    </rPh>
    <rPh sb="3" eb="5">
      <t>ジリツ</t>
    </rPh>
    <rPh sb="5" eb="7">
      <t>クンレン</t>
    </rPh>
    <phoneticPr fontId="5"/>
  </si>
  <si>
    <t>自立訓練（生活訓練）</t>
    <rPh sb="0" eb="2">
      <t>ジリツ</t>
    </rPh>
    <rPh sb="2" eb="4">
      <t>クンレン</t>
    </rPh>
    <rPh sb="5" eb="7">
      <t>セイカツ</t>
    </rPh>
    <rPh sb="7" eb="9">
      <t>クンレン</t>
    </rPh>
    <phoneticPr fontId="5"/>
  </si>
  <si>
    <t>就労移行支援</t>
    <rPh sb="0" eb="2">
      <t>シュウロウ</t>
    </rPh>
    <rPh sb="2" eb="4">
      <t>イコウ</t>
    </rPh>
    <rPh sb="4" eb="6">
      <t>シエン</t>
    </rPh>
    <phoneticPr fontId="5"/>
  </si>
  <si>
    <t>就労継続支援（Ａ型）</t>
    <rPh sb="0" eb="2">
      <t>シュウロウ</t>
    </rPh>
    <rPh sb="2" eb="4">
      <t>ケイゾク</t>
    </rPh>
    <rPh sb="4" eb="6">
      <t>シエン</t>
    </rPh>
    <rPh sb="8" eb="9">
      <t>カタ</t>
    </rPh>
    <phoneticPr fontId="5"/>
  </si>
  <si>
    <t>就労継続支援（Ｂ型）</t>
    <rPh sb="0" eb="2">
      <t>シュウロウ</t>
    </rPh>
    <rPh sb="2" eb="4">
      <t>ケイゾク</t>
    </rPh>
    <rPh sb="4" eb="6">
      <t>シエン</t>
    </rPh>
    <rPh sb="8" eb="9">
      <t>カタ</t>
    </rPh>
    <phoneticPr fontId="5"/>
  </si>
  <si>
    <t>自立生活援助</t>
    <rPh sb="0" eb="2">
      <t>ジリツ</t>
    </rPh>
    <rPh sb="2" eb="4">
      <t>セイカツ</t>
    </rPh>
    <rPh sb="4" eb="6">
      <t>エンジョ</t>
    </rPh>
    <phoneticPr fontId="5"/>
  </si>
  <si>
    <t>共同生活援助</t>
    <rPh sb="0" eb="2">
      <t>キョウドウ</t>
    </rPh>
    <rPh sb="2" eb="4">
      <t>セイカツ</t>
    </rPh>
    <rPh sb="4" eb="6">
      <t>エンジョ</t>
    </rPh>
    <phoneticPr fontId="5"/>
  </si>
  <si>
    <t>地域相談支援
(地域移行支援）</t>
    <rPh sb="0" eb="2">
      <t>チイキ</t>
    </rPh>
    <rPh sb="2" eb="4">
      <t>ソウダン</t>
    </rPh>
    <rPh sb="4" eb="6">
      <t>シエン</t>
    </rPh>
    <rPh sb="8" eb="10">
      <t>チイキ</t>
    </rPh>
    <rPh sb="10" eb="12">
      <t>イコウ</t>
    </rPh>
    <rPh sb="12" eb="14">
      <t>シエン</t>
    </rPh>
    <phoneticPr fontId="5"/>
  </si>
  <si>
    <t>地域相談支援
(地域定着支援）</t>
    <rPh sb="0" eb="2">
      <t>チイキ</t>
    </rPh>
    <rPh sb="2" eb="4">
      <t>ソウダン</t>
    </rPh>
    <rPh sb="4" eb="6">
      <t>シエン</t>
    </rPh>
    <rPh sb="8" eb="10">
      <t>チイキ</t>
    </rPh>
    <rPh sb="10" eb="12">
      <t>テイチャク</t>
    </rPh>
    <rPh sb="12" eb="14">
      <t>シエン</t>
    </rPh>
    <phoneticPr fontId="5"/>
  </si>
  <si>
    <t>特定相談支援</t>
    <rPh sb="0" eb="2">
      <t>トクテイ</t>
    </rPh>
    <rPh sb="2" eb="4">
      <t>ソウダン</t>
    </rPh>
    <rPh sb="4" eb="6">
      <t>シエン</t>
    </rPh>
    <phoneticPr fontId="5"/>
  </si>
  <si>
    <t>（別紙２－２）</t>
    <rPh sb="1" eb="3">
      <t>ベッシ</t>
    </rPh>
    <phoneticPr fontId="5"/>
  </si>
  <si>
    <t>（別紙２－２）</t>
    <phoneticPr fontId="5"/>
  </si>
  <si>
    <r>
      <t>従業者の勤務の体制及び勤務形態一覧表　</t>
    </r>
    <r>
      <rPr>
        <b/>
        <sz val="14"/>
        <color rgb="FFFF0000"/>
        <rFont val="ＭＳ ゴシック"/>
        <family val="3"/>
        <charset val="128"/>
      </rPr>
      <t>（日中系・居住系）</t>
    </r>
    <r>
      <rPr>
        <b/>
        <sz val="14"/>
        <rFont val="ＭＳ ゴシック"/>
        <family val="3"/>
        <charset val="128"/>
      </rPr>
      <t>(　　　年　　　月分）</t>
    </r>
    <rPh sb="0" eb="3">
      <t>ジュウギョウシャ</t>
    </rPh>
    <rPh sb="4" eb="6">
      <t>キンム</t>
    </rPh>
    <rPh sb="7" eb="9">
      <t>タイセイ</t>
    </rPh>
    <rPh sb="9" eb="10">
      <t>オヨ</t>
    </rPh>
    <rPh sb="11" eb="13">
      <t>キンム</t>
    </rPh>
    <rPh sb="13" eb="15">
      <t>ケイタイ</t>
    </rPh>
    <rPh sb="15" eb="18">
      <t>イチランヒョウ</t>
    </rPh>
    <rPh sb="32" eb="33">
      <t>ネン</t>
    </rPh>
    <rPh sb="36" eb="37">
      <t>ガツ</t>
    </rPh>
    <rPh sb="37" eb="38">
      <t>ブン</t>
    </rPh>
    <phoneticPr fontId="5"/>
  </si>
  <si>
    <t>勤務時間区分表</t>
    <rPh sb="0" eb="2">
      <t>キンム</t>
    </rPh>
    <rPh sb="2" eb="4">
      <t>ジカン</t>
    </rPh>
    <rPh sb="4" eb="6">
      <t>クブン</t>
    </rPh>
    <rPh sb="6" eb="7">
      <t>ヒョウ</t>
    </rPh>
    <phoneticPr fontId="5"/>
  </si>
  <si>
    <t>サービス種類</t>
    <rPh sb="4" eb="6">
      <t>シュルイ</t>
    </rPh>
    <phoneticPr fontId="5"/>
  </si>
  <si>
    <t>　</t>
  </si>
  <si>
    <t>事業所・施設名</t>
    <rPh sb="0" eb="3">
      <t>ジギョウショ</t>
    </rPh>
    <rPh sb="4" eb="6">
      <t>シセツ</t>
    </rPh>
    <rPh sb="6" eb="7">
      <t>メイ</t>
    </rPh>
    <phoneticPr fontId="5"/>
  </si>
  <si>
    <t>【下記へ入力し、左記表で番号（①～）選択】</t>
    <rPh sb="8" eb="10">
      <t>サキ</t>
    </rPh>
    <phoneticPr fontId="5"/>
  </si>
  <si>
    <t>定員</t>
    <rPh sb="0" eb="2">
      <t>テイイン</t>
    </rPh>
    <phoneticPr fontId="5"/>
  </si>
  <si>
    <t>人</t>
    <rPh sb="0" eb="1">
      <t>ニン</t>
    </rPh>
    <phoneticPr fontId="5"/>
  </si>
  <si>
    <t>前年度の平均実利用者数</t>
    <rPh sb="0" eb="3">
      <t>ゼンネンド</t>
    </rPh>
    <rPh sb="4" eb="6">
      <t>ヘイキン</t>
    </rPh>
    <rPh sb="6" eb="10">
      <t>ジツリヨウシャ</t>
    </rPh>
    <rPh sb="10" eb="11">
      <t>スウ</t>
    </rPh>
    <phoneticPr fontId="5"/>
  </si>
  <si>
    <t>基準上の必要職員数</t>
    <rPh sb="0" eb="2">
      <t>キジュン</t>
    </rPh>
    <rPh sb="2" eb="3">
      <t>ジョウ</t>
    </rPh>
    <rPh sb="4" eb="6">
      <t>ヒツヨウ</t>
    </rPh>
    <rPh sb="6" eb="9">
      <t>ショクインスウ</t>
    </rPh>
    <phoneticPr fontId="5"/>
  </si>
  <si>
    <t>※24時間以上の勤務の場合は、24＋〇時で入力
（例：5：00～翌日6：00　→　5：00～30：00）</t>
    <rPh sb="3" eb="5">
      <t>ジカン</t>
    </rPh>
    <rPh sb="5" eb="7">
      <t>イジョウ</t>
    </rPh>
    <rPh sb="8" eb="10">
      <t>キンム</t>
    </rPh>
    <rPh sb="11" eb="13">
      <t>バアイ</t>
    </rPh>
    <rPh sb="19" eb="20">
      <t>ジ</t>
    </rPh>
    <rPh sb="21" eb="23">
      <t>ニュウリョク</t>
    </rPh>
    <rPh sb="25" eb="26">
      <t>レイ</t>
    </rPh>
    <rPh sb="32" eb="34">
      <t>ヨクジツ</t>
    </rPh>
    <phoneticPr fontId="5"/>
  </si>
  <si>
    <t>【勤務時間数の自動計算用：以下のシートは入力不要】</t>
    <rPh sb="1" eb="3">
      <t>キンム</t>
    </rPh>
    <rPh sb="3" eb="5">
      <t>ジカン</t>
    </rPh>
    <rPh sb="5" eb="6">
      <t>スウ</t>
    </rPh>
    <rPh sb="7" eb="9">
      <t>ジドウ</t>
    </rPh>
    <rPh sb="9" eb="11">
      <t>ケイサン</t>
    </rPh>
    <rPh sb="11" eb="12">
      <t>ヨウ</t>
    </rPh>
    <rPh sb="13" eb="15">
      <t>イカ</t>
    </rPh>
    <rPh sb="20" eb="22">
      <t>ニュウリョク</t>
    </rPh>
    <rPh sb="22" eb="24">
      <t>フヨウ</t>
    </rPh>
    <phoneticPr fontId="5"/>
  </si>
  <si>
    <t>人員配置区分</t>
    <rPh sb="0" eb="2">
      <t>ジンイン</t>
    </rPh>
    <rPh sb="2" eb="4">
      <t>ハイチ</t>
    </rPh>
    <rPh sb="4" eb="6">
      <t>クブン</t>
    </rPh>
    <phoneticPr fontId="5"/>
  </si>
  <si>
    <t>該当する体制等</t>
    <rPh sb="0" eb="2">
      <t>ガイトウ</t>
    </rPh>
    <rPh sb="4" eb="6">
      <t>タイセイ</t>
    </rPh>
    <rPh sb="6" eb="7">
      <t>トウ</t>
    </rPh>
    <phoneticPr fontId="5"/>
  </si>
  <si>
    <t>№</t>
    <phoneticPr fontId="5"/>
  </si>
  <si>
    <t>職種</t>
    <rPh sb="0" eb="2">
      <t>ショクシュ</t>
    </rPh>
    <phoneticPr fontId="5"/>
  </si>
  <si>
    <t>勤務形態</t>
    <rPh sb="0" eb="2">
      <t>キンム</t>
    </rPh>
    <rPh sb="2" eb="4">
      <t>ケイタイ</t>
    </rPh>
    <phoneticPr fontId="5"/>
  </si>
  <si>
    <t>氏名</t>
    <rPh sb="0" eb="2">
      <t>シメイ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</si>
  <si>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</si>
  <si>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</si>
  <si>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</si>
  <si>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</si>
  <si>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4週の合計</t>
    <rPh sb="1" eb="2">
      <t>シュウ</t>
    </rPh>
    <rPh sb="3" eb="5">
      <t>ゴウケイ</t>
    </rPh>
    <phoneticPr fontId="5"/>
  </si>
  <si>
    <t>週平均の勤務時間</t>
    <rPh sb="0" eb="3">
      <t>シュウヘイキン</t>
    </rPh>
    <rPh sb="4" eb="6">
      <t>キンム</t>
    </rPh>
    <rPh sb="6" eb="8">
      <t>ジカン</t>
    </rPh>
    <phoneticPr fontId="5"/>
  </si>
  <si>
    <t>常勤換算後の人数</t>
    <rPh sb="0" eb="2">
      <t>ジョウキン</t>
    </rPh>
    <rPh sb="2" eb="4">
      <t>カンザン</t>
    </rPh>
    <rPh sb="4" eb="5">
      <t>ゴ</t>
    </rPh>
    <rPh sb="6" eb="8">
      <t>ニンズウ</t>
    </rPh>
    <phoneticPr fontId="5"/>
  </si>
  <si>
    <t>資格等</t>
    <rPh sb="0" eb="2">
      <t>シカク</t>
    </rPh>
    <rPh sb="2" eb="3">
      <t>トウ</t>
    </rPh>
    <phoneticPr fontId="5"/>
  </si>
  <si>
    <t>他の事業所の名称及び職名</t>
    <rPh sb="0" eb="1">
      <t>ホカ</t>
    </rPh>
    <rPh sb="2" eb="5">
      <t>ジギョウショ</t>
    </rPh>
    <rPh sb="6" eb="8">
      <t>メイショウ</t>
    </rPh>
    <rPh sb="8" eb="9">
      <t>オヨ</t>
    </rPh>
    <rPh sb="10" eb="12">
      <t>ショクメイ</t>
    </rPh>
    <phoneticPr fontId="5"/>
  </si>
  <si>
    <t>他事業所での合計勤務時間数</t>
    <rPh sb="0" eb="1">
      <t>ホカ</t>
    </rPh>
    <rPh sb="1" eb="4">
      <t>ジギョウショ</t>
    </rPh>
    <rPh sb="6" eb="8">
      <t>ゴウケイ</t>
    </rPh>
    <rPh sb="8" eb="10">
      <t>キンム</t>
    </rPh>
    <rPh sb="10" eb="12">
      <t>ジカン</t>
    </rPh>
    <rPh sb="12" eb="13">
      <t>スウ</t>
    </rPh>
    <phoneticPr fontId="5"/>
  </si>
  <si>
    <t>開始時間</t>
    <rPh sb="0" eb="2">
      <t>カイシ</t>
    </rPh>
    <rPh sb="2" eb="4">
      <t>ジカン</t>
    </rPh>
    <phoneticPr fontId="5"/>
  </si>
  <si>
    <t>～</t>
    <phoneticPr fontId="5"/>
  </si>
  <si>
    <t>終了時間</t>
    <rPh sb="0" eb="2">
      <t>シュウリョウ</t>
    </rPh>
    <rPh sb="2" eb="4">
      <t>ジカン</t>
    </rPh>
    <phoneticPr fontId="5"/>
  </si>
  <si>
    <t>休憩時間</t>
    <rPh sb="0" eb="2">
      <t>キュウケイ</t>
    </rPh>
    <rPh sb="2" eb="4">
      <t>ジカン</t>
    </rPh>
    <phoneticPr fontId="5"/>
  </si>
  <si>
    <t>経過時間</t>
    <rPh sb="0" eb="2">
      <t>ケイカ</t>
    </rPh>
    <rPh sb="2" eb="4">
      <t>ジカン</t>
    </rPh>
    <phoneticPr fontId="5"/>
  </si>
  <si>
    <t>勤務時間</t>
    <rPh sb="0" eb="2">
      <t>キンム</t>
    </rPh>
    <rPh sb="2" eb="4">
      <t>ジカン</t>
    </rPh>
    <phoneticPr fontId="5"/>
  </si>
  <si>
    <t>勤務
時間
合計</t>
    <rPh sb="0" eb="2">
      <t>キンム</t>
    </rPh>
    <rPh sb="3" eb="5">
      <t>ジカン</t>
    </rPh>
    <rPh sb="6" eb="8">
      <t>ゴウケイ</t>
    </rPh>
    <phoneticPr fontId="5"/>
  </si>
  <si>
    <t>例①</t>
    <rPh sb="0" eb="1">
      <t>レイ</t>
    </rPh>
    <phoneticPr fontId="5"/>
  </si>
  <si>
    <t>:</t>
    <phoneticPr fontId="5"/>
  </si>
  <si>
    <t>＊</t>
    <phoneticPr fontId="5"/>
  </si>
  <si>
    <t>＊</t>
  </si>
  <si>
    <t>例②</t>
    <rPh sb="0" eb="1">
      <t>レイ</t>
    </rPh>
    <phoneticPr fontId="5"/>
  </si>
  <si>
    <t>①</t>
    <phoneticPr fontId="5"/>
  </si>
  <si>
    <t>:</t>
  </si>
  <si>
    <t>～</t>
  </si>
  <si>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</si>
  <si>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</si>
  <si>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</si>
  <si>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</si>
  <si>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</si>
  <si>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</si>
  <si>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</si>
  <si>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</si>
  <si>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</si>
  <si>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</si>
  <si>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</si>
  <si>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</si>
  <si>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</si>
  <si>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</si>
  <si>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</si>
  <si>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</si>
  <si>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</si>
  <si>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</si>
  <si>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㉑</t>
    <phoneticPr fontId="5"/>
  </si>
  <si>
    <t>㉒</t>
    <phoneticPr fontId="5"/>
  </si>
  <si>
    <t>㉓</t>
    <phoneticPr fontId="5"/>
  </si>
  <si>
    <t>㉔</t>
    <phoneticPr fontId="5"/>
  </si>
  <si>
    <t>㉕</t>
    <phoneticPr fontId="5"/>
  </si>
  <si>
    <t>㉖</t>
    <phoneticPr fontId="5"/>
  </si>
  <si>
    <t>㉗</t>
    <phoneticPr fontId="5"/>
  </si>
  <si>
    <t>㉘</t>
    <phoneticPr fontId="5"/>
  </si>
  <si>
    <t>㉙</t>
    <phoneticPr fontId="5"/>
  </si>
  <si>
    <t>㉚</t>
    <phoneticPr fontId="5"/>
  </si>
  <si>
    <t>㉛</t>
    <phoneticPr fontId="5"/>
  </si>
  <si>
    <t>㉜</t>
    <phoneticPr fontId="5"/>
  </si>
  <si>
    <t>㉝</t>
    <phoneticPr fontId="5"/>
  </si>
  <si>
    <t>㉞</t>
    <phoneticPr fontId="5"/>
  </si>
  <si>
    <t>㉟</t>
    <phoneticPr fontId="5"/>
  </si>
  <si>
    <t>㊱</t>
    <phoneticPr fontId="5"/>
  </si>
  <si>
    <t>㊲</t>
    <phoneticPr fontId="5"/>
  </si>
  <si>
    <t>㊳</t>
    <phoneticPr fontId="5"/>
  </si>
  <si>
    <t>㊴</t>
    <phoneticPr fontId="5"/>
  </si>
  <si>
    <t>㊵</t>
    <phoneticPr fontId="5"/>
  </si>
  <si>
    <t>㊶</t>
    <phoneticPr fontId="5"/>
  </si>
  <si>
    <t>㊷</t>
    <phoneticPr fontId="5"/>
  </si>
  <si>
    <t>㊸</t>
    <phoneticPr fontId="5"/>
  </si>
  <si>
    <t>㊹</t>
    <phoneticPr fontId="5"/>
  </si>
  <si>
    <t>㊺</t>
    <phoneticPr fontId="5"/>
  </si>
  <si>
    <t>㊻</t>
    <phoneticPr fontId="5"/>
  </si>
  <si>
    <t>㊼</t>
    <phoneticPr fontId="5"/>
  </si>
  <si>
    <t>㊽</t>
    <phoneticPr fontId="5"/>
  </si>
  <si>
    <t>㊾</t>
    <phoneticPr fontId="5"/>
  </si>
  <si>
    <t>㊿</t>
    <phoneticPr fontId="5"/>
  </si>
  <si>
    <t>合計</t>
    <rPh sb="0" eb="2">
      <t>ゴウケイ</t>
    </rPh>
    <phoneticPr fontId="5"/>
  </si>
  <si>
    <t>計</t>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</si>
  <si>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</si>
  <si>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サービス提供時間</t>
    <rPh sb="4" eb="6">
      <t>テイキョウ</t>
    </rPh>
    <rPh sb="6" eb="8">
      <t>ジカン</t>
    </rPh>
    <phoneticPr fontId="5"/>
  </si>
  <si>
    <t>注１　本表はサービスの種類ごとに作成してください。</t>
    <rPh sb="0" eb="1">
      <t>チュウ</t>
    </rPh>
    <rPh sb="3" eb="4">
      <t>ホン</t>
    </rPh>
    <rPh sb="4" eb="5">
      <t>ヒョウ</t>
    </rPh>
    <rPh sb="11" eb="13">
      <t>シュルイ</t>
    </rPh>
    <rPh sb="16" eb="18">
      <t>サクセイ</t>
    </rPh>
    <phoneticPr fontId="5"/>
  </si>
  <si>
    <t>※自動計算のため入力不要</t>
    <rPh sb="1" eb="3">
      <t>ジドウ</t>
    </rPh>
    <rPh sb="3" eb="5">
      <t>ケイサン</t>
    </rPh>
    <rPh sb="8" eb="10">
      <t>ニュウリョク</t>
    </rPh>
    <rPh sb="10" eb="12">
      <t>フヨウ</t>
    </rPh>
    <phoneticPr fontId="5"/>
  </si>
  <si>
    <t>常勤換算後の人数合計</t>
    <rPh sb="8" eb="10">
      <t>ゴウケイ</t>
    </rPh>
    <phoneticPr fontId="5"/>
  </si>
  <si>
    <t>注２　＊欄は、当該月の曜日を記入してください。</t>
    <rPh sb="0" eb="1">
      <t>チュウ</t>
    </rPh>
    <rPh sb="4" eb="5">
      <t>ラン</t>
    </rPh>
    <rPh sb="7" eb="9">
      <t>トウガイ</t>
    </rPh>
    <rPh sb="9" eb="10">
      <t>ツキ</t>
    </rPh>
    <rPh sb="11" eb="13">
      <t>ヨウビ</t>
    </rPh>
    <rPh sb="14" eb="16">
      <t>キニュウ</t>
    </rPh>
    <phoneticPr fontId="5"/>
  </si>
  <si>
    <t>管理者</t>
  </si>
  <si>
    <t>注３　申請する事業に係る従業者全員（管理者含む）について、４週間分の勤務すべき時間数を記載してください。別紙２－２「勤務時間区分表」へ勤務時間区分を入力し、その番号を記載してください。</t>
    <rPh sb="52" eb="54">
      <t>ベッシ</t>
    </rPh>
    <phoneticPr fontId="5"/>
  </si>
  <si>
    <t>サービス管理責任者</t>
  </si>
  <si>
    <t>注４　「人員配置区分」欄は、報酬算定上の区分を記載し、「該当する体制等」欄は、（別紙１）「介護給付費等の算定に係る体制等状況一覧表」に掲げる体制加算等の内容を記載してください。
　　（この際、（別紙１）「介護給付費等の算定に係る体制等状況一覧表」の記載内容と同様に記載してください。）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6" eb="78">
      <t>ナイヨウ</t>
    </rPh>
    <rPh sb="79" eb="81">
      <t>キサイ</t>
    </rPh>
    <rPh sb="94" eb="95">
      <t>サイ</t>
    </rPh>
    <rPh sb="124" eb="126">
      <t>キサイ</t>
    </rPh>
    <rPh sb="126" eb="128">
      <t>ナイヨウ</t>
    </rPh>
    <rPh sb="129" eb="131">
      <t>ドウヨウ</t>
    </rPh>
    <rPh sb="132" eb="134">
      <t>キサイ</t>
    </rPh>
    <phoneticPr fontId="5"/>
  </si>
  <si>
    <t>生活支援員</t>
  </si>
  <si>
    <t>職業指導員</t>
  </si>
  <si>
    <t>注５　「職種」欄は、直接サービス提供職員に係る職種を記載し、「勤務形態」欄は、①常勤・専従、②常勤・兼務、③非常勤・専従、④非常勤・兼務のいずれかを記載するとともに、加算等に係る職員
　　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95" eb="97">
      <t>カハイ</t>
    </rPh>
    <rPh sb="98" eb="100">
      <t>クブン</t>
    </rPh>
    <rPh sb="102" eb="103">
      <t>ウエ</t>
    </rPh>
    <rPh sb="109" eb="110">
      <t>ニチ</t>
    </rPh>
    <rPh sb="114" eb="116">
      <t>キンム</t>
    </rPh>
    <rPh sb="116" eb="118">
      <t>ジカン</t>
    </rPh>
    <rPh sb="119" eb="121">
      <t>キサイ</t>
    </rPh>
    <phoneticPr fontId="5"/>
  </si>
  <si>
    <t>就労支援員</t>
  </si>
  <si>
    <t>目標工賃達成指導員</t>
  </si>
  <si>
    <t>注６　「週平均の勤務時間」「常勤換算後の人数」の算出に当たっては、小数点以下第２位を切り捨ててください。</t>
    <rPh sb="0" eb="1">
      <t>チュウ</t>
    </rPh>
    <rPh sb="4" eb="5">
      <t>シュウ</t>
    </rPh>
    <rPh sb="5" eb="7">
      <t>ヘイキン</t>
    </rPh>
    <rPh sb="8" eb="10">
      <t>キンム</t>
    </rPh>
    <rPh sb="10" eb="12">
      <t>ジカン</t>
    </rPh>
    <rPh sb="14" eb="16">
      <t>ジョウキン</t>
    </rPh>
    <rPh sb="16" eb="18">
      <t>カンサン</t>
    </rPh>
    <rPh sb="18" eb="19">
      <t>ゴ</t>
    </rPh>
    <rPh sb="20" eb="22">
      <t>ニンズウ</t>
    </rPh>
    <rPh sb="24" eb="26">
      <t>サンシュツ</t>
    </rPh>
    <rPh sb="27" eb="28">
      <t>ア</t>
    </rPh>
    <rPh sb="33" eb="36">
      <t>ショウスウテン</t>
    </rPh>
    <rPh sb="36" eb="38">
      <t>イカ</t>
    </rPh>
    <rPh sb="38" eb="39">
      <t>ダイ</t>
    </rPh>
    <rPh sb="40" eb="41">
      <t>イ</t>
    </rPh>
    <rPh sb="42" eb="43">
      <t>キ</t>
    </rPh>
    <rPh sb="44" eb="45">
      <t>ス</t>
    </rPh>
    <phoneticPr fontId="5"/>
  </si>
  <si>
    <t>賃金向上達成指導員</t>
  </si>
  <si>
    <t>注７　当該事業所・施設に係る組織体制図を添付してください（本表に管理者・サービス管理責任者・事務員等を含め指揮命令系統を示す線を付して、組織体制図としても差し支えありません。）。</t>
    <rPh sb="0" eb="1">
      <t>チュウ</t>
    </rPh>
    <rPh sb="3" eb="5">
      <t>トウガイ</t>
    </rPh>
    <rPh sb="5" eb="8">
      <t>ジギョウショ</t>
    </rPh>
    <rPh sb="9" eb="11">
      <t>シセツ</t>
    </rPh>
    <rPh sb="12" eb="13">
      <t>カカ</t>
    </rPh>
    <rPh sb="14" eb="16">
      <t>ソシキ</t>
    </rPh>
    <rPh sb="16" eb="18">
      <t>タイセイ</t>
    </rPh>
    <rPh sb="18" eb="19">
      <t>ズ</t>
    </rPh>
    <rPh sb="20" eb="22">
      <t>テンプ</t>
    </rPh>
    <rPh sb="29" eb="30">
      <t>ホン</t>
    </rPh>
    <rPh sb="30" eb="31">
      <t>ヒョウ</t>
    </rPh>
    <rPh sb="32" eb="35">
      <t>カンリシャ</t>
    </rPh>
    <rPh sb="40" eb="42">
      <t>カンリ</t>
    </rPh>
    <rPh sb="42" eb="45">
      <t>セキニンシャ</t>
    </rPh>
    <rPh sb="46" eb="49">
      <t>ジムイン</t>
    </rPh>
    <rPh sb="49" eb="50">
      <t>トウ</t>
    </rPh>
    <rPh sb="51" eb="52">
      <t>フク</t>
    </rPh>
    <rPh sb="53" eb="55">
      <t>シキ</t>
    </rPh>
    <rPh sb="55" eb="57">
      <t>メイレイ</t>
    </rPh>
    <rPh sb="57" eb="59">
      <t>ケイトウ</t>
    </rPh>
    <rPh sb="60" eb="61">
      <t>シメ</t>
    </rPh>
    <rPh sb="62" eb="63">
      <t>セン</t>
    </rPh>
    <rPh sb="64" eb="65">
      <t>フ</t>
    </rPh>
    <rPh sb="68" eb="70">
      <t>ソシキ</t>
    </rPh>
    <rPh sb="70" eb="72">
      <t>タイセイ</t>
    </rPh>
    <rPh sb="72" eb="73">
      <t>ズ</t>
    </rPh>
    <rPh sb="77" eb="78">
      <t>サ</t>
    </rPh>
    <rPh sb="79" eb="80">
      <t>ツカ</t>
    </rPh>
    <phoneticPr fontId="5"/>
  </si>
  <si>
    <t>医師</t>
  </si>
  <si>
    <t>注８　各事業所・施設において使用している勤務割表等（変更の届出の場合は変更後の予定勤務割表等）により、届出の対象となる従業者の職種、勤務形態、氏名、当該業務の勤務時間及び看護職員と
　　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5"/>
  </si>
  <si>
    <t>看護職員</t>
  </si>
  <si>
    <t>就労定着支援員</t>
  </si>
  <si>
    <t>注９　資格等が必要な職種については、「資格等」欄にその資格を記入するとともに、その者の資格等を証明する書類の写しを添付すること。</t>
    <rPh sb="0" eb="1">
      <t>チュウ</t>
    </rPh>
    <rPh sb="3" eb="5">
      <t>シカク</t>
    </rPh>
    <rPh sb="5" eb="6">
      <t>トウ</t>
    </rPh>
    <rPh sb="7" eb="9">
      <t>ヒツヨウ</t>
    </rPh>
    <rPh sb="10" eb="12">
      <t>ショクシュ</t>
    </rPh>
    <rPh sb="19" eb="21">
      <t>シカク</t>
    </rPh>
    <rPh sb="21" eb="22">
      <t>トウ</t>
    </rPh>
    <rPh sb="23" eb="24">
      <t>ラン</t>
    </rPh>
    <rPh sb="27" eb="29">
      <t>シカク</t>
    </rPh>
    <rPh sb="30" eb="32">
      <t>キニュウ</t>
    </rPh>
    <rPh sb="41" eb="42">
      <t>モノ</t>
    </rPh>
    <rPh sb="43" eb="45">
      <t>シカク</t>
    </rPh>
    <rPh sb="45" eb="46">
      <t>トウ</t>
    </rPh>
    <rPh sb="47" eb="49">
      <t>ショウメイ</t>
    </rPh>
    <rPh sb="51" eb="53">
      <t>ショルイ</t>
    </rPh>
    <rPh sb="54" eb="55">
      <t>ウツ</t>
    </rPh>
    <rPh sb="57" eb="59">
      <t>テンプ</t>
    </rPh>
    <phoneticPr fontId="5"/>
  </si>
  <si>
    <t>　　年　　月　　日</t>
    <rPh sb="2" eb="3">
      <t>ネン</t>
    </rPh>
    <rPh sb="5" eb="6">
      <t>ガツ</t>
    </rPh>
    <rPh sb="8" eb="9">
      <t>ニチ</t>
    </rPh>
    <phoneticPr fontId="5"/>
  </si>
  <si>
    <t>②</t>
    <phoneticPr fontId="5"/>
  </si>
  <si>
    <t>（令和７年度以降）</t>
    <rPh sb="1" eb="3">
      <t>レイワ</t>
    </rPh>
    <rPh sb="4" eb="6">
      <t>ネンド</t>
    </rPh>
    <rPh sb="6" eb="8">
      <t>イコウ</t>
    </rPh>
    <phoneticPr fontId="5"/>
  </si>
  <si>
    <t>就労選択支援</t>
    <rPh sb="0" eb="2">
      <t>シュウロウ</t>
    </rPh>
    <rPh sb="2" eb="4">
      <t>センタク</t>
    </rPh>
    <rPh sb="4" eb="6">
      <t>シエン</t>
    </rPh>
    <phoneticPr fontId="5"/>
  </si>
  <si>
    <t>介護給付費等の算定に係る体制等状況一覧表（就労選択支援）</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rPh sb="21" eb="23">
      <t>シュウロウ</t>
    </rPh>
    <rPh sb="23" eb="25">
      <t>センタク</t>
    </rPh>
    <rPh sb="25" eb="27">
      <t>シエン</t>
    </rPh>
    <phoneticPr fontId="5"/>
  </si>
  <si>
    <t>千葉市（令和7年10月1日改訂版）</t>
    <rPh sb="0" eb="3">
      <t>チバシ</t>
    </rPh>
    <rPh sb="4" eb="6">
      <t>レイワ</t>
    </rPh>
    <rPh sb="7" eb="8">
      <t>ネン</t>
    </rPh>
    <rPh sb="10" eb="11">
      <t>ガツ</t>
    </rPh>
    <rPh sb="12" eb="13">
      <t>ニチ</t>
    </rPh>
    <rPh sb="13" eb="15">
      <t>カイテイ</t>
    </rPh>
    <rPh sb="15" eb="16">
      <t>バン</t>
    </rPh>
    <phoneticPr fontId="3"/>
  </si>
  <si>
    <t>定員超過</t>
    <rPh sb="0" eb="2">
      <t>テイイン</t>
    </rPh>
    <rPh sb="2" eb="4">
      <t>チョウカ</t>
    </rPh>
    <phoneticPr fontId="5"/>
  </si>
  <si>
    <t>身体拘束廃止未実施</t>
    <phoneticPr fontId="5"/>
  </si>
  <si>
    <t>　１．なし　  ２．あり</t>
  </si>
  <si>
    <t>虐待防止措置未実施</t>
    <rPh sb="0" eb="2">
      <t>ギャクタイ</t>
    </rPh>
    <rPh sb="2" eb="4">
      <t>ボウシ</t>
    </rPh>
    <rPh sb="4" eb="6">
      <t>ソチ</t>
    </rPh>
    <rPh sb="6" eb="7">
      <t>ミ</t>
    </rPh>
    <rPh sb="7" eb="9">
      <t>ジッシ</t>
    </rPh>
    <phoneticPr fontId="5"/>
  </si>
  <si>
    <t>業務継続計画未策定（※16）</t>
    <phoneticPr fontId="16"/>
  </si>
  <si>
    <t>情報公表未報告</t>
    <phoneticPr fontId="5"/>
  </si>
  <si>
    <t>特定事業所集中</t>
    <rPh sb="0" eb="2">
      <t>トクテイ</t>
    </rPh>
    <rPh sb="2" eb="5">
      <t>ジギョウショ</t>
    </rPh>
    <rPh sb="5" eb="7">
      <t>シュウチュウ</t>
    </rPh>
    <phoneticPr fontId="5"/>
  </si>
  <si>
    <t>福祉専門職員配置等</t>
    <phoneticPr fontId="5"/>
  </si>
  <si>
    <t>　１．なし　　３．Ⅱ　　４．Ⅲ　　５．Ⅰ</t>
    <phoneticPr fontId="5"/>
  </si>
  <si>
    <t>視覚・聴覚等支援体制</t>
    <rPh sb="0" eb="2">
      <t>シカク</t>
    </rPh>
    <rPh sb="3" eb="5">
      <t>チョウカク</t>
    </rPh>
    <rPh sb="5" eb="6">
      <t>トウ</t>
    </rPh>
    <rPh sb="6" eb="8">
      <t>シエン</t>
    </rPh>
    <rPh sb="8" eb="10">
      <t>タイセイ</t>
    </rPh>
    <phoneticPr fontId="5"/>
  </si>
  <si>
    <t>　１．なし　　２．Ⅱ　　３．Ⅰ</t>
    <phoneticPr fontId="5"/>
  </si>
  <si>
    <t>食事提供体制</t>
    <rPh sb="0" eb="2">
      <t>ショクジ</t>
    </rPh>
    <rPh sb="2" eb="4">
      <t>テイキョウ</t>
    </rPh>
    <rPh sb="4" eb="6">
      <t>タイセイ</t>
    </rPh>
    <phoneticPr fontId="5"/>
  </si>
  <si>
    <t>送迎体制</t>
    <rPh sb="0" eb="2">
      <t>ソウゲイ</t>
    </rPh>
    <rPh sb="2" eb="4">
      <t>タイセイ</t>
    </rPh>
    <phoneticPr fontId="5"/>
  </si>
  <si>
    <t>　１．なし　　３．Ⅰ　　４．Ⅱ</t>
    <phoneticPr fontId="5"/>
  </si>
  <si>
    <t>１．なし　　２．Ⅰ　　３．Ⅱ　　４．Ⅲ　　５．Ⅳ　　６．Ⅴ</t>
    <phoneticPr fontId="5"/>
  </si>
  <si>
    <t>指定管理者制度適用区分</t>
    <rPh sb="0" eb="2">
      <t>シテイ</t>
    </rPh>
    <rPh sb="2" eb="5">
      <t>カンリシャ</t>
    </rPh>
    <rPh sb="5" eb="7">
      <t>セイド</t>
    </rPh>
    <rPh sb="7" eb="9">
      <t>テキヨウ</t>
    </rPh>
    <rPh sb="9" eb="11">
      <t>クブン</t>
    </rPh>
    <phoneticPr fontId="5"/>
  </si>
  <si>
    <t>高次脳機能障害者支援体制</t>
    <rPh sb="0" eb="2">
      <t>コウジ</t>
    </rPh>
    <rPh sb="2" eb="3">
      <t>ノウ</t>
    </rPh>
    <rPh sb="3" eb="5">
      <t>キノウ</t>
    </rPh>
    <rPh sb="5" eb="8">
      <t>ショウガイシャ</t>
    </rPh>
    <rPh sb="8" eb="10">
      <t>シエン</t>
    </rPh>
    <rPh sb="10" eb="12">
      <t>タイセイ</t>
    </rPh>
    <phoneticPr fontId="3"/>
  </si>
  <si>
    <t>　１．なし　　２．あり</t>
    <phoneticPr fontId="3"/>
  </si>
  <si>
    <t>※１６</t>
    <phoneticPr fontId="16"/>
  </si>
  <si>
    <t>就労選択支援について、「業務継続計画未策定減算」欄は、令和９年４月１日以降の場合に設定する。</t>
    <rPh sb="0" eb="2">
      <t>シュウロウ</t>
    </rPh>
    <rPh sb="2" eb="4">
      <t>センタク</t>
    </rPh>
    <rPh sb="4" eb="6">
      <t>シエン</t>
    </rPh>
    <rPh sb="12" eb="14">
      <t>ギョウム</t>
    </rPh>
    <rPh sb="14" eb="16">
      <t>ケイゾク</t>
    </rPh>
    <rPh sb="16" eb="18">
      <t>ケイカク</t>
    </rPh>
    <rPh sb="18" eb="21">
      <t>ミサクテイ</t>
    </rPh>
    <rPh sb="21" eb="23">
      <t>ゲンサン</t>
    </rPh>
    <rPh sb="24" eb="25">
      <t>ラン</t>
    </rPh>
    <rPh sb="27" eb="29">
      <t>レイワ</t>
    </rPh>
    <rPh sb="30" eb="31">
      <t>ネン</t>
    </rPh>
    <rPh sb="32" eb="33">
      <t>ガツ</t>
    </rPh>
    <rPh sb="34" eb="35">
      <t>ニチ</t>
    </rPh>
    <rPh sb="35" eb="37">
      <t>イコウ</t>
    </rPh>
    <rPh sb="38" eb="40">
      <t>バアイ</t>
    </rPh>
    <rPh sb="41" eb="43">
      <t>セッテイ</t>
    </rPh>
    <phoneticPr fontId="16"/>
  </si>
  <si>
    <t>就労選択支援</t>
    <phoneticPr fontId="5"/>
  </si>
  <si>
    <t>福祉・介護職員等処遇改善加算対象</t>
    <rPh sb="0" eb="2">
      <t>フクシ</t>
    </rPh>
    <rPh sb="3" eb="5">
      <t>カイゴ</t>
    </rPh>
    <rPh sb="5" eb="7">
      <t>ショクイン</t>
    </rPh>
    <rPh sb="7" eb="8">
      <t>トウ</t>
    </rPh>
    <rPh sb="8" eb="10">
      <t>ショグウ</t>
    </rPh>
    <rPh sb="10" eb="12">
      <t>カイゼン</t>
    </rPh>
    <rPh sb="12" eb="14">
      <t>カサン</t>
    </rPh>
    <rPh sb="14" eb="16">
      <t>タイショウ</t>
    </rPh>
    <phoneticPr fontId="5"/>
  </si>
  <si>
    <t>１．なし</t>
  </si>
  <si>
    <t>３．Ⅱ</t>
  </si>
  <si>
    <t>２．あり</t>
  </si>
  <si>
    <t>２．Ⅰ</t>
  </si>
  <si>
    <t>就労選択支援</t>
  </si>
  <si>
    <t>（別紙５－１）</t>
    <rPh sb="1" eb="3">
      <t>ベッシ</t>
    </rPh>
    <phoneticPr fontId="5"/>
  </si>
  <si>
    <t>　１　事業所・施設の名称</t>
    <rPh sb="3" eb="6">
      <t>ジギョウショ</t>
    </rPh>
    <rPh sb="7" eb="9">
      <t>シセツ</t>
    </rPh>
    <rPh sb="10" eb="12">
      <t>メイショウ</t>
    </rPh>
    <phoneticPr fontId="5"/>
  </si>
  <si>
    <t>２　異動区分</t>
    <rPh sb="2" eb="4">
      <t>イドウ</t>
    </rPh>
    <rPh sb="4" eb="6">
      <t>クブン</t>
    </rPh>
    <phoneticPr fontId="5"/>
  </si>
  <si>
    <t>　１　新規　　　　　　２　変更　　　　　　３　終了</t>
    <rPh sb="3" eb="5">
      <t>シンキ</t>
    </rPh>
    <rPh sb="13" eb="15">
      <t>ヘンコウ</t>
    </rPh>
    <rPh sb="23" eb="25">
      <t>シュウリョウ</t>
    </rPh>
    <phoneticPr fontId="5"/>
  </si>
  <si>
    <t>３　届出項目</t>
    <rPh sb="2" eb="4">
      <t>トドケデ</t>
    </rPh>
    <rPh sb="4" eb="6">
      <t>コウモク</t>
    </rPh>
    <phoneticPr fontId="5"/>
  </si>
  <si>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5"/>
  </si>
  <si>
    <t>　４　社会福祉士等の状況</t>
    <rPh sb="3" eb="5">
      <t>シャカイ</t>
    </rPh>
    <rPh sb="5" eb="7">
      <t>フクシ</t>
    </rPh>
    <rPh sb="7" eb="8">
      <t>シ</t>
    </rPh>
    <rPh sb="8" eb="9">
      <t>トウ</t>
    </rPh>
    <rPh sb="10" eb="12">
      <t>ジョウキョウ</t>
    </rPh>
    <phoneticPr fontId="5"/>
  </si>
  <si>
    <t>有・無</t>
    <rPh sb="0" eb="1">
      <t>ア</t>
    </rPh>
    <rPh sb="2" eb="3">
      <t>ナ</t>
    </rPh>
    <phoneticPr fontId="5"/>
  </si>
  <si>
    <t>生活支援員等の総数
（常勤）</t>
    <rPh sb="0" eb="2">
      <t>セイカツ</t>
    </rPh>
    <rPh sb="2" eb="4">
      <t>シエン</t>
    </rPh>
    <rPh sb="4" eb="5">
      <t>イン</t>
    </rPh>
    <rPh sb="5" eb="6">
      <t>トウ</t>
    </rPh>
    <rPh sb="7" eb="9">
      <t>ソウスウ</t>
    </rPh>
    <rPh sb="11" eb="13">
      <t>ジョウキン</t>
    </rPh>
    <phoneticPr fontId="5"/>
  </si>
  <si>
    <t>①のうち社会福祉士等
の総数（常勤）</t>
    <rPh sb="4" eb="6">
      <t>シャカイ</t>
    </rPh>
    <rPh sb="6" eb="8">
      <t>フクシ</t>
    </rPh>
    <rPh sb="8" eb="9">
      <t>シ</t>
    </rPh>
    <rPh sb="9" eb="10">
      <t>トウ</t>
    </rPh>
    <rPh sb="12" eb="14">
      <t>ソウスウ</t>
    </rPh>
    <rPh sb="15" eb="17">
      <t>ジョウキン</t>
    </rPh>
    <phoneticPr fontId="5"/>
  </si>
  <si>
    <t>①に占める②の割合が
２５％又は３５％以上</t>
    <rPh sb="2" eb="3">
      <t>シ</t>
    </rPh>
    <rPh sb="7" eb="9">
      <t>ワリアイ</t>
    </rPh>
    <rPh sb="14" eb="15">
      <t>マタ</t>
    </rPh>
    <rPh sb="19" eb="21">
      <t>イジョウ</t>
    </rPh>
    <phoneticPr fontId="5"/>
  </si>
  <si>
    <t>　５　常勤職員の状況</t>
    <rPh sb="3" eb="5">
      <t>ジョウキン</t>
    </rPh>
    <rPh sb="5" eb="7">
      <t>ショクイン</t>
    </rPh>
    <rPh sb="8" eb="10">
      <t>ジョウキョウ</t>
    </rPh>
    <phoneticPr fontId="5"/>
  </si>
  <si>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</si>
  <si>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①のうち常勤の者の数</t>
    <rPh sb="4" eb="6">
      <t>ジョウキン</t>
    </rPh>
    <rPh sb="7" eb="8">
      <t>モノ</t>
    </rPh>
    <rPh sb="9" eb="10">
      <t>カズ</t>
    </rPh>
    <phoneticPr fontId="5"/>
  </si>
  <si>
    <t>①に占める②の割合が
７５％以上</t>
    <rPh sb="2" eb="3">
      <t>シ</t>
    </rPh>
    <rPh sb="7" eb="9">
      <t>ワリアイ</t>
    </rPh>
    <rPh sb="14" eb="16">
      <t>イジョウ</t>
    </rPh>
    <phoneticPr fontId="5"/>
  </si>
  <si>
    <t>　６　勤続年数の状況</t>
    <rPh sb="3" eb="5">
      <t>キンゾク</t>
    </rPh>
    <rPh sb="5" eb="7">
      <t>ネンスウ</t>
    </rPh>
    <rPh sb="8" eb="10">
      <t>ジョウキョウ</t>
    </rPh>
    <phoneticPr fontId="5"/>
  </si>
  <si>
    <t>①のうち勤続年数３年以上の者の数</t>
    <rPh sb="4" eb="6">
      <t>キンゾク</t>
    </rPh>
    <rPh sb="6" eb="8">
      <t>ネンスウ</t>
    </rPh>
    <rPh sb="9" eb="10">
      <t>ネン</t>
    </rPh>
    <rPh sb="10" eb="12">
      <t>イジョウ</t>
    </rPh>
    <rPh sb="13" eb="14">
      <t>シャ</t>
    </rPh>
    <rPh sb="15" eb="16">
      <t>カズ</t>
    </rPh>
    <phoneticPr fontId="5"/>
  </si>
  <si>
    <t>①に占める②の割合が
３０％以上</t>
    <rPh sb="2" eb="3">
      <t>シ</t>
    </rPh>
    <rPh sb="7" eb="9">
      <t>ワリアイ</t>
    </rPh>
    <rPh sb="14" eb="16">
      <t>イジョウ</t>
    </rPh>
    <phoneticPr fontId="5"/>
  </si>
  <si>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5"/>
  </si>
  <si>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5"/>
  </si>
  <si>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5"/>
  </si>
  <si>
    <t>　　　保健福祉部長通知）第二の２の（３）に定義する「常勤」をいう。</t>
    <rPh sb="26" eb="28">
      <t>ジョウキン</t>
    </rPh>
    <phoneticPr fontId="5"/>
  </si>
  <si>
    <t>　　３　ここでいう生活支援員等とは、</t>
    <rPh sb="9" eb="11">
      <t>セイカツ</t>
    </rPh>
    <rPh sb="11" eb="13">
      <t>シエン</t>
    </rPh>
    <rPh sb="13" eb="14">
      <t>イン</t>
    </rPh>
    <rPh sb="14" eb="15">
      <t>トウ</t>
    </rPh>
    <phoneticPr fontId="5"/>
  </si>
  <si>
    <t>　　　○療養介護にあっては、生活支援員</t>
    <rPh sb="4" eb="6">
      <t>リョウヨウ</t>
    </rPh>
    <rPh sb="6" eb="8">
      <t>カイゴ</t>
    </rPh>
    <rPh sb="14" eb="16">
      <t>セイカツ</t>
    </rPh>
    <rPh sb="16" eb="18">
      <t>シエン</t>
    </rPh>
    <rPh sb="18" eb="19">
      <t>イン</t>
    </rPh>
    <phoneticPr fontId="5"/>
  </si>
  <si>
    <t>　　　○生活介護にあっては、生活支援員又は共生型生活介護従業者</t>
    <rPh sb="4" eb="6">
      <t>セイカツ</t>
    </rPh>
    <rPh sb="6" eb="8">
      <t>カイゴ</t>
    </rPh>
    <rPh sb="14" eb="16">
      <t>セイカツ</t>
    </rPh>
    <rPh sb="16" eb="18">
      <t>シエン</t>
    </rPh>
    <rPh sb="18" eb="19">
      <t>イン</t>
    </rPh>
    <phoneticPr fontId="5"/>
  </si>
  <si>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5"/>
  </si>
  <si>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5"/>
  </si>
  <si>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5"/>
  </si>
  <si>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5"/>
  </si>
  <si>
    <t>　　　○自立生活援助にあっては、地域生活支援員</t>
    <rPh sb="6" eb="8">
      <t>セイカツ</t>
    </rPh>
    <rPh sb="8" eb="10">
      <t>エンジョ</t>
    </rPh>
    <rPh sb="16" eb="18">
      <t>チイキ</t>
    </rPh>
    <phoneticPr fontId="5"/>
  </si>
  <si>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5"/>
  </si>
  <si>
    <t>　　　○児童発達支援にあっては、加算（Ⅰ）（Ⅱ）においては、児童指導員、障害福祉サービス経験者</t>
    <rPh sb="4" eb="6">
      <t>ジドウ</t>
    </rPh>
    <rPh sb="6" eb="8">
      <t>ハッタツ</t>
    </rPh>
    <rPh sb="8" eb="10">
      <t>シエン</t>
    </rPh>
    <rPh sb="16" eb="18">
      <t>カサン</t>
    </rPh>
    <phoneticPr fontId="5"/>
  </si>
  <si>
    <t>　　　　又は共生型児童発達支援従業者、</t>
    <phoneticPr fontId="5"/>
  </si>
  <si>
    <t>　　　　加算（Ⅲ）においては、児童指導員、保育士若しくは障害福祉サービス経験者又は共生型児童発達支援従業者</t>
    <phoneticPr fontId="5"/>
  </si>
  <si>
    <t>　　　○医療型児童発達支援にあっては、加算（Ⅰ）（Ⅱ）においては、児童指導員又は指定発達支援医療機関の職員、</t>
    <rPh sb="38" eb="39">
      <t>マタ</t>
    </rPh>
    <phoneticPr fontId="5"/>
  </si>
  <si>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5"/>
  </si>
  <si>
    <t>　　　○放課後等デイサービスにあっては、（Ⅰ）（Ⅱ）においては、児童指導員、障害福祉サービス経験者</t>
    <rPh sb="32" eb="34">
      <t>ジドウ</t>
    </rPh>
    <rPh sb="38" eb="40">
      <t>ショウガイ</t>
    </rPh>
    <rPh sb="40" eb="42">
      <t>フクシ</t>
    </rPh>
    <rPh sb="46" eb="49">
      <t>ケイケンシャ</t>
    </rPh>
    <phoneticPr fontId="5"/>
  </si>
  <si>
    <t>　　　　又は共生型放課後等デイサービス従業者、</t>
    <phoneticPr fontId="5"/>
  </si>
  <si>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5"/>
  </si>
  <si>
    <t>　　　　のことをいう。</t>
    <phoneticPr fontId="5"/>
  </si>
  <si>
    <t>　　４　多機能型事業所等における本加算の取扱いについて</t>
    <rPh sb="4" eb="7">
      <t>タキノウ</t>
    </rPh>
    <rPh sb="7" eb="8">
      <t>ガタ</t>
    </rPh>
    <rPh sb="8" eb="11">
      <t>ジギョウショ</t>
    </rPh>
    <rPh sb="11" eb="12">
      <t>ナド</t>
    </rPh>
    <rPh sb="16" eb="17">
      <t>ホン</t>
    </rPh>
    <rPh sb="17" eb="19">
      <t>カサン</t>
    </rPh>
    <rPh sb="20" eb="21">
      <t>ト</t>
    </rPh>
    <rPh sb="21" eb="22">
      <t>アツカ</t>
    </rPh>
    <phoneticPr fontId="5"/>
  </si>
  <si>
    <t>　　　　多機能型事業所又は障害者支援施設については、当該事業所における全てのサービス種別の特設処遇職員を</t>
    <rPh sb="4" eb="7">
      <t>タキノウ</t>
    </rPh>
    <rPh sb="7" eb="8">
      <t>ガタ</t>
    </rPh>
    <rPh sb="8" eb="11">
      <t>ジギョウショ</t>
    </rPh>
    <rPh sb="11" eb="12">
      <t>マタ</t>
    </rPh>
    <rPh sb="13" eb="16">
      <t>ショウガイシャ</t>
    </rPh>
    <rPh sb="16" eb="18">
      <t>シエン</t>
    </rPh>
    <rPh sb="18" eb="20">
      <t>シセツ</t>
    </rPh>
    <rPh sb="26" eb="28">
      <t>トウガイ</t>
    </rPh>
    <rPh sb="28" eb="31">
      <t>ジギョウショ</t>
    </rPh>
    <rPh sb="35" eb="36">
      <t>スベ</t>
    </rPh>
    <rPh sb="42" eb="44">
      <t>シュベツ</t>
    </rPh>
    <rPh sb="45" eb="47">
      <t>トクセツ</t>
    </rPh>
    <rPh sb="47" eb="49">
      <t>ショグウ</t>
    </rPh>
    <rPh sb="49" eb="51">
      <t>ショクイン</t>
    </rPh>
    <phoneticPr fontId="5"/>
  </si>
  <si>
    <t>　　　合わせて要件を計算し、当該要件を満たす場合にはすべての利用者に対して加算を算定することとする。</t>
    <rPh sb="3" eb="4">
      <t>ア</t>
    </rPh>
    <rPh sb="7" eb="9">
      <t>ヨウケン</t>
    </rPh>
    <rPh sb="10" eb="12">
      <t>ケイサン</t>
    </rPh>
    <rPh sb="14" eb="16">
      <t>トウガイ</t>
    </rPh>
    <rPh sb="16" eb="18">
      <t>ヨウケン</t>
    </rPh>
    <rPh sb="19" eb="20">
      <t>ミ</t>
    </rPh>
    <rPh sb="22" eb="24">
      <t>バアイ</t>
    </rPh>
    <rPh sb="30" eb="33">
      <t>リヨウシャ</t>
    </rPh>
    <rPh sb="34" eb="35">
      <t>タイ</t>
    </rPh>
    <rPh sb="37" eb="39">
      <t>カサン</t>
    </rPh>
    <rPh sb="40" eb="42">
      <t>サンテイ</t>
    </rPh>
    <phoneticPr fontId="5"/>
  </si>
  <si>
    <t>　　　　なお、この場合において、当該多機能型事業所等の中で複数の直接処遇職員として、常勤の時間を勤務して</t>
    <rPh sb="9" eb="11">
      <t>バアイ</t>
    </rPh>
    <rPh sb="16" eb="18">
      <t>トウガイ</t>
    </rPh>
    <rPh sb="18" eb="21">
      <t>タキノウ</t>
    </rPh>
    <rPh sb="21" eb="22">
      <t>ガタ</t>
    </rPh>
    <rPh sb="22" eb="25">
      <t>ジギョウショ</t>
    </rPh>
    <rPh sb="25" eb="26">
      <t>ナド</t>
    </rPh>
    <rPh sb="27" eb="28">
      <t>ナカ</t>
    </rPh>
    <rPh sb="29" eb="31">
      <t>フクスウ</t>
    </rPh>
    <rPh sb="32" eb="34">
      <t>チョクセツ</t>
    </rPh>
    <rPh sb="34" eb="36">
      <t>ショグウ</t>
    </rPh>
    <rPh sb="36" eb="38">
      <t>ショクイン</t>
    </rPh>
    <rPh sb="42" eb="44">
      <t>ジョウキン</t>
    </rPh>
    <rPh sb="45" eb="47">
      <t>ジカン</t>
    </rPh>
    <rPh sb="48" eb="50">
      <t>キンム</t>
    </rPh>
    <phoneticPr fontId="5"/>
  </si>
  <si>
    <t>　　　いる者（例：生活介護の生活支援員を0.5人分、就労移行支援の職業指導員を0.5人分勤務している者）について</t>
    <rPh sb="5" eb="6">
      <t>モノ</t>
    </rPh>
    <rPh sb="7" eb="8">
      <t>レイ</t>
    </rPh>
    <rPh sb="9" eb="11">
      <t>セイカツ</t>
    </rPh>
    <rPh sb="11" eb="13">
      <t>カイゴ</t>
    </rPh>
    <rPh sb="14" eb="16">
      <t>セイカツ</t>
    </rPh>
    <rPh sb="16" eb="18">
      <t>シエン</t>
    </rPh>
    <rPh sb="18" eb="19">
      <t>イン</t>
    </rPh>
    <rPh sb="23" eb="25">
      <t>ニンブン</t>
    </rPh>
    <rPh sb="26" eb="28">
      <t>シュウロウ</t>
    </rPh>
    <rPh sb="28" eb="30">
      <t>イコウ</t>
    </rPh>
    <rPh sb="30" eb="32">
      <t>シエン</t>
    </rPh>
    <rPh sb="33" eb="35">
      <t>ショクギョウ</t>
    </rPh>
    <rPh sb="35" eb="38">
      <t>シドウイン</t>
    </rPh>
    <rPh sb="42" eb="44">
      <t>ニンブン</t>
    </rPh>
    <rPh sb="44" eb="46">
      <t>キンム</t>
    </rPh>
    <rPh sb="50" eb="51">
      <t>モノ</t>
    </rPh>
    <phoneticPr fontId="5"/>
  </si>
  <si>
    <t>　　　は、「常勤で配置されている従業者」に含めることとする。</t>
    <rPh sb="6" eb="8">
      <t>ジョウキン</t>
    </rPh>
    <rPh sb="9" eb="11">
      <t>ハイチ</t>
    </rPh>
    <rPh sb="16" eb="19">
      <t>ジュウギョウシャ</t>
    </rPh>
    <rPh sb="21" eb="22">
      <t>フク</t>
    </rPh>
    <phoneticPr fontId="5"/>
  </si>
  <si>
    <t>　　５　生活介護については、加算（Ⅰ又はⅡ）と加算（Ⅲ）の併給が可能です。併給する場合は、それぞれの算定要件を確認の上、</t>
    <phoneticPr fontId="5"/>
  </si>
  <si>
    <t>　　　「Ⅲ　届出項目」において、二つの加算の「有・無」欄に〇を付してください。</t>
    <rPh sb="6" eb="7">
      <t>トド</t>
    </rPh>
    <rPh sb="7" eb="8">
      <t>デ</t>
    </rPh>
    <rPh sb="8" eb="10">
      <t>コウモク</t>
    </rPh>
    <phoneticPr fontId="5"/>
  </si>
  <si>
    <t>　　　○就労選択支援にあっては、就労選択支援員</t>
    <rPh sb="4" eb="6">
      <t>シュウロウ</t>
    </rPh>
    <rPh sb="6" eb="8">
      <t>センタク</t>
    </rPh>
    <rPh sb="8" eb="10">
      <t>シエン</t>
    </rPh>
    <rPh sb="16" eb="18">
      <t>シュウロウ</t>
    </rPh>
    <rPh sb="18" eb="20">
      <t>センタク</t>
    </rPh>
    <rPh sb="20" eb="22">
      <t>シエン</t>
    </rPh>
    <rPh sb="22" eb="23">
      <t>イン</t>
    </rPh>
    <phoneticPr fontId="5"/>
  </si>
  <si>
    <t>（別紙８－１）</t>
    <rPh sb="1" eb="3">
      <t>ベッシ</t>
    </rPh>
    <phoneticPr fontId="5"/>
  </si>
  <si>
    <t>年　　月　　日</t>
    <rPh sb="0" eb="1">
      <t>ネン</t>
    </rPh>
    <rPh sb="3" eb="4">
      <t>ツキ</t>
    </rPh>
    <rPh sb="6" eb="7">
      <t>ヒ</t>
    </rPh>
    <phoneticPr fontId="48"/>
  </si>
  <si>
    <t>視覚・聴覚言語障害者支援体制加算（Ⅰ）に関する届出書</t>
    <phoneticPr fontId="48"/>
  </si>
  <si>
    <t>事業所の名称</t>
  </si>
  <si>
    <t>サービスの種類</t>
  </si>
  <si>
    <r>
      <t>多機能型の実施</t>
    </r>
    <r>
      <rPr>
        <sz val="8"/>
        <color rgb="FF000000"/>
        <rFont val="ＭＳ ゴシック"/>
        <family val="3"/>
        <charset val="128"/>
      </rPr>
      <t>※1</t>
    </r>
    <phoneticPr fontId="48"/>
  </si>
  <si>
    <t>有・無</t>
    <phoneticPr fontId="5"/>
  </si>
  <si>
    <r>
      <t>異動区分</t>
    </r>
    <r>
      <rPr>
        <sz val="8"/>
        <color rgb="FF000000"/>
        <rFont val="ＭＳ ゴシック"/>
        <family val="3"/>
        <charset val="128"/>
      </rPr>
      <t>※2</t>
    </r>
    <phoneticPr fontId="48"/>
  </si>
  <si>
    <t>１　新規　　　　　２　変更　　　　　３　終了</t>
    <phoneticPr fontId="48"/>
  </si>
  <si>
    <t>１　利用者の状況</t>
  </si>
  <si>
    <t>当該事業所の前年度の平均実利用者数　(A)</t>
    <phoneticPr fontId="48"/>
  </si>
  <si>
    <t>人</t>
  </si>
  <si>
    <t>うち５０％　　　　　(B)＝ (A)×0.5</t>
    <phoneticPr fontId="48"/>
  </si>
  <si>
    <t>加算要件に該当する利用者の数 (C)＝(E)／(D)</t>
    <phoneticPr fontId="48"/>
  </si>
  <si>
    <t>(C)＞＝(B)</t>
    <phoneticPr fontId="48"/>
  </si>
  <si>
    <t>該当利用者の氏名</t>
  </si>
  <si>
    <t>手帳の種類</t>
  </si>
  <si>
    <t>手帳の等級</t>
  </si>
  <si>
    <t>前年度利用日数</t>
  </si>
  <si>
    <t>前年度の開所日数 (D)</t>
    <phoneticPr fontId="48"/>
  </si>
  <si>
    <t>日</t>
  </si>
  <si>
    <t>合　計 (E)</t>
    <phoneticPr fontId="48"/>
  </si>
  <si>
    <t>２　加配される従業者の状況</t>
  </si>
  <si>
    <t>利用者数 (A)　÷　40　＝ (F)</t>
    <phoneticPr fontId="48"/>
  </si>
  <si>
    <t>加配される従業者の数　(G)</t>
    <phoneticPr fontId="48"/>
  </si>
  <si>
    <t>(G)＞＝ (F)</t>
    <phoneticPr fontId="48"/>
  </si>
  <si>
    <t>加配される従業者の氏名</t>
  </si>
  <si>
    <t>資格・研修名等</t>
  </si>
  <si>
    <t>添付書類</t>
  </si>
  <si>
    <t>身体障害者手帳の写し、従業者の資格証又は研修修了証等の写し</t>
    <rPh sb="0" eb="2">
      <t>シンタイ</t>
    </rPh>
    <rPh sb="2" eb="5">
      <t>ショウガイシャ</t>
    </rPh>
    <rPh sb="5" eb="7">
      <t>テチョウ</t>
    </rPh>
    <rPh sb="8" eb="9">
      <t>ウツ</t>
    </rPh>
    <rPh sb="11" eb="14">
      <t>ジュウギョウシャ</t>
    </rPh>
    <phoneticPr fontId="48"/>
  </si>
  <si>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48"/>
  </si>
  <si>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48"/>
  </si>
  <si>
    <t>※１：多機能型事業所等については、当該多機能型事業所全体で、加算要件の利用者数や配置割合の計算を行
　　　うこと。</t>
    <phoneticPr fontId="48"/>
  </si>
  <si>
    <t>※２：「異動区分」欄において「４　終了」の場合は、１利用者の状況、２加配される従業者の状況の記載は
　　　不要とする。</t>
    <phoneticPr fontId="48"/>
  </si>
  <si>
    <t>　　　</t>
    <phoneticPr fontId="48"/>
  </si>
  <si>
    <t>（別紙８－２）</t>
    <rPh sb="1" eb="3">
      <t>ベッシ</t>
    </rPh>
    <phoneticPr fontId="5"/>
  </si>
  <si>
    <t>視覚・聴覚言語障害者支援体制加算（Ⅱ）に関する届出書</t>
    <phoneticPr fontId="48"/>
  </si>
  <si>
    <t>有・無</t>
    <phoneticPr fontId="48"/>
  </si>
  <si>
    <t>うち３０％　　　　　(B)＝ (A)×0.3</t>
    <phoneticPr fontId="48"/>
  </si>
  <si>
    <t>利用者数 (A)　÷　50　＝ (F)</t>
    <phoneticPr fontId="48"/>
  </si>
  <si>
    <t>(G)＞＝(F)</t>
    <phoneticPr fontId="48"/>
  </si>
  <si>
    <t>（別紙２９）</t>
    <rPh sb="1" eb="3">
      <t>ベッシ</t>
    </rPh>
    <phoneticPr fontId="5"/>
  </si>
  <si>
    <t>　　　　　　　　年　　　　月　　　日</t>
    <rPh sb="8" eb="9">
      <t>ネン</t>
    </rPh>
    <rPh sb="13" eb="14">
      <t>ガツ</t>
    </rPh>
    <rPh sb="17" eb="18">
      <t>ニチ</t>
    </rPh>
    <phoneticPr fontId="5"/>
  </si>
  <si>
    <t>食事提供体制加算に関する届出書</t>
    <rPh sb="0" eb="2">
      <t>ショクジ</t>
    </rPh>
    <rPh sb="2" eb="4">
      <t>テイキョウ</t>
    </rPh>
    <rPh sb="4" eb="6">
      <t>タイセイ</t>
    </rPh>
    <rPh sb="6" eb="8">
      <t>カサン</t>
    </rPh>
    <rPh sb="9" eb="10">
      <t>カン</t>
    </rPh>
    <rPh sb="12" eb="15">
      <t>トドケデショ</t>
    </rPh>
    <phoneticPr fontId="5"/>
  </si>
  <si>
    <t>１　事業所の名称</t>
    <rPh sb="2" eb="5">
      <t>ジギョウショ</t>
    </rPh>
    <rPh sb="6" eb="8">
      <t>メイショウ</t>
    </rPh>
    <phoneticPr fontId="5"/>
  </si>
  <si>
    <t>２　サービスの種類</t>
    <rPh sb="7" eb="9">
      <t>シュルイ</t>
    </rPh>
    <phoneticPr fontId="5"/>
  </si>
  <si>
    <t>３　異動区分</t>
    <rPh sb="2" eb="6">
      <t>イドウクブン</t>
    </rPh>
    <phoneticPr fontId="5"/>
  </si>
  <si>
    <t>１　新規　　　　　２　変更　　　　　３　終了</t>
    <rPh sb="2" eb="4">
      <t>シンキ</t>
    </rPh>
    <rPh sb="11" eb="13">
      <t>ヘンコウ</t>
    </rPh>
    <rPh sb="20" eb="22">
      <t>シュウリョウ</t>
    </rPh>
    <phoneticPr fontId="5"/>
  </si>
  <si>
    <t>食事の提供体制</t>
    <rPh sb="0" eb="2">
      <t>ショクジ</t>
    </rPh>
    <rPh sb="3" eb="5">
      <t>テイキョウ</t>
    </rPh>
    <rPh sb="5" eb="7">
      <t>タイセイ</t>
    </rPh>
    <phoneticPr fontId="5"/>
  </si>
  <si>
    <t>食事提供に係る
人員配置</t>
    <rPh sb="0" eb="2">
      <t>ショクジ</t>
    </rPh>
    <rPh sb="2" eb="4">
      <t>テイキョウ</t>
    </rPh>
    <rPh sb="5" eb="6">
      <t>カカ</t>
    </rPh>
    <rPh sb="8" eb="10">
      <t>ジンイン</t>
    </rPh>
    <rPh sb="10" eb="12">
      <t>ハイチ</t>
    </rPh>
    <phoneticPr fontId="5"/>
  </si>
  <si>
    <t>管理栄養士</t>
    <rPh sb="0" eb="2">
      <t>カンリ</t>
    </rPh>
    <rPh sb="2" eb="5">
      <t>エイヨウシ</t>
    </rPh>
    <phoneticPr fontId="5"/>
  </si>
  <si>
    <t>常勤</t>
    <rPh sb="0" eb="2">
      <t>ジョウキン</t>
    </rPh>
    <phoneticPr fontId="5"/>
  </si>
  <si>
    <t>名</t>
    <rPh sb="0" eb="1">
      <t>メイ</t>
    </rPh>
    <phoneticPr fontId="5"/>
  </si>
  <si>
    <t>非常勤</t>
    <rPh sb="0" eb="3">
      <t>ヒジョウキン</t>
    </rPh>
    <phoneticPr fontId="5"/>
  </si>
  <si>
    <t>栄養士</t>
    <rPh sb="0" eb="1">
      <t>サカエ</t>
    </rPh>
    <rPh sb="1" eb="2">
      <t>ヨウ</t>
    </rPh>
    <rPh sb="2" eb="3">
      <t>シ</t>
    </rPh>
    <phoneticPr fontId="5"/>
  </si>
  <si>
    <t>保健所等との連携により、管理栄養士等が関与している場合</t>
    <phoneticPr fontId="5"/>
  </si>
  <si>
    <t>連携先名</t>
    <phoneticPr fontId="5"/>
  </si>
  <si>
    <t>業務委託により食事提供を行う場合</t>
    <rPh sb="0" eb="2">
      <t>ギョウム</t>
    </rPh>
    <rPh sb="2" eb="4">
      <t>イタク</t>
    </rPh>
    <rPh sb="7" eb="9">
      <t>ショクジ</t>
    </rPh>
    <rPh sb="9" eb="11">
      <t>テイキョウ</t>
    </rPh>
    <rPh sb="12" eb="13">
      <t>オコナ</t>
    </rPh>
    <rPh sb="14" eb="16">
      <t>バアイ</t>
    </rPh>
    <phoneticPr fontId="5"/>
  </si>
  <si>
    <t>業務委託先</t>
    <rPh sb="0" eb="2">
      <t>ギョウム</t>
    </rPh>
    <rPh sb="2" eb="5">
      <t>イタクサキ</t>
    </rPh>
    <phoneticPr fontId="5"/>
  </si>
  <si>
    <t>委託業務内容</t>
    <rPh sb="0" eb="2">
      <t>イタク</t>
    </rPh>
    <rPh sb="2" eb="4">
      <t>ギョウム</t>
    </rPh>
    <rPh sb="4" eb="6">
      <t>ナイヨウ</t>
    </rPh>
    <phoneticPr fontId="5"/>
  </si>
  <si>
    <t>適切な食事提供
の確保方策</t>
    <rPh sb="0" eb="2">
      <t>テキセツ</t>
    </rPh>
    <rPh sb="3" eb="5">
      <t>ショクジ</t>
    </rPh>
    <rPh sb="5" eb="7">
      <t>テイキョウ</t>
    </rPh>
    <rPh sb="9" eb="11">
      <t>カクホ</t>
    </rPh>
    <rPh sb="11" eb="13">
      <t>ホウサク</t>
    </rPh>
    <phoneticPr fontId="5"/>
  </si>
  <si>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5"/>
  </si>
  <si>
    <t>（別紙３２）</t>
    <rPh sb="1" eb="3">
      <t>ベッシ</t>
    </rPh>
    <phoneticPr fontId="5"/>
  </si>
  <si>
    <t>送迎加算に関する届出書（平成30年４月以降）</t>
    <rPh sb="0" eb="2">
      <t>ソウゲイ</t>
    </rPh>
    <rPh sb="2" eb="4">
      <t>カサン</t>
    </rPh>
    <rPh sb="5" eb="6">
      <t>カン</t>
    </rPh>
    <rPh sb="8" eb="10">
      <t>トドケデ</t>
    </rPh>
    <rPh sb="10" eb="11">
      <t>ショ</t>
    </rPh>
    <rPh sb="12" eb="14">
      <t>ヘイセイ</t>
    </rPh>
    <rPh sb="16" eb="17">
      <t>ネン</t>
    </rPh>
    <rPh sb="18" eb="19">
      <t>ガツ</t>
    </rPh>
    <rPh sb="19" eb="21">
      <t>イコウ</t>
    </rPh>
    <phoneticPr fontId="5"/>
  </si>
  <si>
    <t>事業所・施設の名称</t>
    <rPh sb="0" eb="3">
      <t>ジギョウショ</t>
    </rPh>
    <rPh sb="4" eb="6">
      <t>シセツ</t>
    </rPh>
    <rPh sb="7" eb="9">
      <t>メイショウ</t>
    </rPh>
    <phoneticPr fontId="5"/>
  </si>
  <si>
    <t>１　異動区分</t>
    <rPh sb="2" eb="4">
      <t>イドウ</t>
    </rPh>
    <rPh sb="4" eb="6">
      <t>クブン</t>
    </rPh>
    <phoneticPr fontId="5"/>
  </si>
  <si>
    <t>１　新規　　　　　　２　変更　　　　　　３　終了</t>
    <rPh sb="2" eb="4">
      <t>シンキ</t>
    </rPh>
    <rPh sb="12" eb="14">
      <t>ヘンコウ</t>
    </rPh>
    <rPh sb="22" eb="24">
      <t>シュウリョウ</t>
    </rPh>
    <phoneticPr fontId="5"/>
  </si>
  <si>
    <t>２　送迎の状況①
　 （全サービス）</t>
    <rPh sb="12" eb="13">
      <t>ゼン</t>
    </rPh>
    <phoneticPr fontId="5"/>
  </si>
  <si>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5"/>
  </si>
  <si>
    <t>３　送迎の状況②
　（短期入所、重度障害者
    等包括支援以外）</t>
    <rPh sb="2" eb="4">
      <t>ソウゲイ</t>
    </rPh>
    <rPh sb="5" eb="7">
      <t>ジョウキョウ</t>
    </rPh>
    <rPh sb="11" eb="13">
      <t>タンキ</t>
    </rPh>
    <rPh sb="13" eb="15">
      <t>ニュウショ</t>
    </rPh>
    <rPh sb="31" eb="33">
      <t>イガイ</t>
    </rPh>
    <phoneticPr fontId="5"/>
  </si>
  <si>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5"/>
  </si>
  <si>
    <t>　週３回以上の送迎を実施している。</t>
    <phoneticPr fontId="5"/>
  </si>
  <si>
    <t xml:space="preserve">    ４　送迎の状況③
　    （生活介護のみ）</t>
    <rPh sb="6" eb="8">
      <t>ソウゲイ</t>
    </rPh>
    <rPh sb="9" eb="11">
      <t>ジョウキョウ</t>
    </rPh>
    <rPh sb="19" eb="21">
      <t>セイカツ</t>
    </rPh>
    <rPh sb="21" eb="23">
      <t>カイゴ</t>
    </rPh>
    <phoneticPr fontId="5"/>
  </si>
  <si>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5"/>
  </si>
  <si>
    <t>　1には該当しない。</t>
    <rPh sb="4" eb="6">
      <t>ガイトウ</t>
    </rPh>
    <phoneticPr fontId="5"/>
  </si>
  <si>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</si>
  <si>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5"/>
  </si>
  <si>
    <t>（別紙６５）</t>
    <rPh sb="1" eb="3">
      <t>ベッシ</t>
    </rPh>
    <phoneticPr fontId="5"/>
  </si>
  <si>
    <t>年　　月　　日</t>
    <rPh sb="0" eb="1">
      <t>ネン</t>
    </rPh>
    <rPh sb="3" eb="4">
      <t>ツキ</t>
    </rPh>
    <rPh sb="6" eb="7">
      <t>ニチ</t>
    </rPh>
    <phoneticPr fontId="3"/>
  </si>
  <si>
    <t>高次脳機能障害者支援体制加算に関する届出書</t>
    <rPh sb="0" eb="5">
      <t>コウジノウキノウ</t>
    </rPh>
    <phoneticPr fontId="3"/>
  </si>
  <si>
    <r>
      <t>多機能型の実施　</t>
    </r>
    <r>
      <rPr>
        <sz val="8"/>
        <rFont val="ＭＳ ゴシック"/>
        <family val="3"/>
        <charset val="128"/>
      </rPr>
      <t>※1</t>
    </r>
    <phoneticPr fontId="48"/>
  </si>
  <si>
    <t>有・無</t>
    <phoneticPr fontId="3"/>
  </si>
  <si>
    <r>
      <t xml:space="preserve">異　動　区　分 </t>
    </r>
    <r>
      <rPr>
        <sz val="8"/>
        <rFont val="ＭＳ ゴシック"/>
        <family val="3"/>
        <charset val="128"/>
      </rPr>
      <t>※2</t>
    </r>
    <phoneticPr fontId="48"/>
  </si>
  <si>
    <t>１　新規　　　　２　変更　　　　３　終了</t>
    <phoneticPr fontId="48"/>
  </si>
  <si>
    <t>当該事業所の前年度の平均実利用者数　(A)</t>
  </si>
  <si>
    <t>うち３０％　　　　　(B)＝ (A)×0.3</t>
    <phoneticPr fontId="3"/>
  </si>
  <si>
    <t>加算要件に該当する利用者の数 (C)＝(E)／(D)</t>
    <phoneticPr fontId="3"/>
  </si>
  <si>
    <t>(C)＞＝(B)</t>
    <phoneticPr fontId="3"/>
  </si>
  <si>
    <t xml:space="preserve"> 加算要件に該当する利用者の前年度利用日の合計 (E)</t>
    <rPh sb="10" eb="13">
      <t>リヨウシャ</t>
    </rPh>
    <rPh sb="21" eb="23">
      <t>ゴウケイ</t>
    </rPh>
    <phoneticPr fontId="3"/>
  </si>
  <si>
    <t xml:space="preserve"> 前年度の当該サービスの開所日数　　　　の合計 (D)</t>
    <rPh sb="5" eb="7">
      <t>トウガイ</t>
    </rPh>
    <rPh sb="21" eb="23">
      <t>ゴウケイ</t>
    </rPh>
    <phoneticPr fontId="3"/>
  </si>
  <si>
    <t>２　加配される従業者の配置状況</t>
    <rPh sb="11" eb="13">
      <t>ハイチ</t>
    </rPh>
    <phoneticPr fontId="3"/>
  </si>
  <si>
    <t>利用者数 (A)　÷　50　＝ (F)</t>
    <phoneticPr fontId="3"/>
  </si>
  <si>
    <t>加配される従業者の数 (G)</t>
    <phoneticPr fontId="3"/>
  </si>
  <si>
    <t>(G)＞＝(F)</t>
    <phoneticPr fontId="3"/>
  </si>
  <si>
    <t>３　加配される従業者の要件</t>
    <rPh sb="11" eb="13">
      <t>ヨウケン</t>
    </rPh>
    <phoneticPr fontId="3"/>
  </si>
  <si>
    <t>加配される従業者の氏名</t>
    <phoneticPr fontId="3"/>
  </si>
  <si>
    <t>加配される従業者の研修の受講状況</t>
    <rPh sb="9" eb="11">
      <t>ケンシュウ</t>
    </rPh>
    <rPh sb="12" eb="14">
      <t>ジュコウ</t>
    </rPh>
    <rPh sb="14" eb="16">
      <t>ジョウキョウ</t>
    </rPh>
    <phoneticPr fontId="3"/>
  </si>
  <si>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
  </si>
  <si>
    <t>受講
年度</t>
    <rPh sb="0" eb="2">
      <t>ジュコウ</t>
    </rPh>
    <rPh sb="3" eb="5">
      <t>ネンド</t>
    </rPh>
    <phoneticPr fontId="3"/>
  </si>
  <si>
    <t>研修の
実施主体</t>
    <phoneticPr fontId="3"/>
  </si>
  <si>
    <t>年</t>
    <rPh sb="0" eb="1">
      <t>ネン</t>
    </rPh>
    <phoneticPr fontId="3"/>
  </si>
  <si>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3"/>
  </si>
  <si>
    <t>確認</t>
    <rPh sb="0" eb="2">
      <t>カクニン</t>
    </rPh>
    <phoneticPr fontId="3"/>
  </si>
  <si>
    <t>研修修了証等の写し</t>
    <phoneticPr fontId="5"/>
  </si>
  <si>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48"/>
  </si>
  <si>
    <t>福祉専門職員配置等加算に関する届出書（令和７年１０月以降）
（療養介護・生活介護・自立訓練（機能訓練）・自立訓練（生活訓練）・就労選択支援・就労移行支援・就労継続支援Ａ型・就労継続支援Ｂ型・自立生活援助・共同生活援助・児童発達支援・
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19" eb="21">
      <t>レイワ</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9">
      <t>シュウロウセンタクシエン</t>
    </rPh>
    <rPh sb="70" eb="72">
      <t>シュウロウ</t>
    </rPh>
    <rPh sb="72" eb="74">
      <t>イコウ</t>
    </rPh>
    <rPh sb="74" eb="76">
      <t>シエン</t>
    </rPh>
    <rPh sb="77" eb="79">
      <t>シュウロウ</t>
    </rPh>
    <rPh sb="79" eb="81">
      <t>ケイゾク</t>
    </rPh>
    <rPh sb="81" eb="83">
      <t>シエン</t>
    </rPh>
    <rPh sb="84" eb="85">
      <t>ガタ</t>
    </rPh>
    <rPh sb="86" eb="88">
      <t>シュウロウ</t>
    </rPh>
    <rPh sb="88" eb="90">
      <t>ケイゾク</t>
    </rPh>
    <rPh sb="90" eb="92">
      <t>シエン</t>
    </rPh>
    <rPh sb="93" eb="94">
      <t>ガタ</t>
    </rPh>
    <rPh sb="95" eb="97">
      <t>ジリツ</t>
    </rPh>
    <rPh sb="97" eb="99">
      <t>セイカツ</t>
    </rPh>
    <rPh sb="99" eb="101">
      <t>エンジョ</t>
    </rPh>
    <rPh sb="102" eb="104">
      <t>キョウドウ</t>
    </rPh>
    <rPh sb="104" eb="106">
      <t>セイカツ</t>
    </rPh>
    <rPh sb="106" eb="108">
      <t>エンジョ</t>
    </rPh>
    <rPh sb="109" eb="111">
      <t>ジドウ</t>
    </rPh>
    <rPh sb="111" eb="113">
      <t>ハッタツ</t>
    </rPh>
    <rPh sb="113" eb="115">
      <t>シエン</t>
    </rPh>
    <rPh sb="117" eb="119">
      <t>イリョウ</t>
    </rPh>
    <rPh sb="119" eb="120">
      <t>ガタ</t>
    </rPh>
    <rPh sb="120" eb="122">
      <t>ジドウ</t>
    </rPh>
    <rPh sb="122" eb="124">
      <t>ハッタツ</t>
    </rPh>
    <rPh sb="124" eb="126">
      <t>シエン</t>
    </rPh>
    <rPh sb="127" eb="130">
      <t>ホウカゴ</t>
    </rPh>
    <rPh sb="130" eb="13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</si>
</sst>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_ "/>
    <numFmt numFmtId="178" formatCode="###########&quot;人&quot;"/>
    <numFmt numFmtId="179" formatCode="0.0000_ "/>
    <numFmt numFmtId="180" formatCode="##########.###&quot;人&quot;"/>
  </numFmts>
  <fonts count="58">
    <font>
      <sz val="11"/>
      <color theme="1"/>
      <name val="游ゴシック"/>
      <family val="3"/>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14"/>
      <name val="ＭＳ ゴシック"/>
      <family val="3"/>
      <charset val="128"/>
    </font>
    <font>
      <sz val="10"/>
      <name val="ＭＳ ゴシック"/>
      <family val="3"/>
      <charset val="128"/>
    </font>
    <font>
      <sz val="18"/>
      <name val="ＭＳ ゴシック"/>
      <family val="3"/>
      <charset val="128"/>
    </font>
    <font>
      <u/>
      <sz val="18"/>
      <color theme="1"/>
      <name val="ＭＳ ゴシック"/>
      <family val="3"/>
      <charset val="128"/>
    </font>
    <font>
      <u/>
      <sz val="11"/>
      <color theme="1"/>
      <name val="ＭＳ Ｐゴシック"/>
      <family val="3"/>
      <charset val="128"/>
    </font>
    <font>
      <sz val="6"/>
      <name val="游ゴシック"/>
      <family val="3"/>
      <charset val="128"/>
      <scheme val="minor"/>
    </font>
    <font>
      <b/>
      <sz val="14"/>
      <color indexed="81"/>
      <name val="MS P ゴシック"/>
      <family val="3"/>
      <charset val="128"/>
    </font>
    <font>
      <sz val="11"/>
      <color rgb="FF000000"/>
      <name val="ＭＳ ゴシック"/>
      <family val="3"/>
      <charset val="128"/>
    </font>
    <font>
      <sz val="14"/>
      <color rgb="FF000000"/>
      <name val="ＭＳ Ｐゴシック"/>
      <family val="3"/>
      <charset val="128"/>
    </font>
    <font>
      <sz val="11"/>
      <color rgb="FF000000"/>
      <name val="ＭＳ Ｐゴシック"/>
      <family val="3"/>
      <charset val="128"/>
    </font>
    <font>
      <sz val="12"/>
      <name val="ＭＳ ゴシック"/>
      <family val="3"/>
      <charset val="128"/>
    </font>
    <font>
      <b/>
      <sz val="11"/>
      <name val="ＭＳ ゴシック"/>
      <family val="3"/>
      <charset val="128"/>
    </font>
    <font>
      <sz val="11"/>
      <name val="ＭＳ 明朝"/>
      <family val="1"/>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indexed="8"/>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b/>
      <sz val="12"/>
      <name val="ＭＳ ゴシック"/>
      <family val="3"/>
      <charset val="128"/>
    </font>
    <font>
      <b/>
      <sz val="14"/>
      <name val="ＭＳ ゴシック"/>
      <family val="3"/>
      <charset val="128"/>
    </font>
    <font>
      <b/>
      <sz val="14"/>
      <color rgb="FFFF0000"/>
      <name val="ＭＳ ゴシック"/>
      <family val="3"/>
      <charset val="128"/>
    </font>
    <font>
      <b/>
      <sz val="16"/>
      <name val="ＭＳ ゴシック"/>
      <family val="3"/>
      <charset val="128"/>
    </font>
    <font>
      <b/>
      <sz val="12"/>
      <color indexed="81"/>
      <name val="MS P ゴシック"/>
      <family val="3"/>
      <charset val="128"/>
    </font>
    <font>
      <sz val="9"/>
      <color indexed="81"/>
      <name val="MS P ゴシック"/>
      <family val="3"/>
      <charset val="128"/>
    </font>
    <font>
      <b/>
      <sz val="11"/>
      <color indexed="81"/>
      <name val="ＭＳ Ｐゴシック"/>
      <family val="3"/>
      <charset val="128"/>
    </font>
    <font>
      <b/>
      <sz val="14"/>
      <color indexed="81"/>
      <name val="ＭＳ Ｐゴシック"/>
      <family val="3"/>
      <charset val="128"/>
    </font>
    <font>
      <sz val="14"/>
      <name val="ＭＳ Ｐゴシック"/>
      <family val="3"/>
      <charset val="128"/>
    </font>
    <font>
      <sz val="12"/>
      <color indexed="8"/>
      <name val="ＭＳ ゴシック"/>
      <family val="3"/>
      <charset val="128"/>
    </font>
    <font>
      <sz val="6"/>
      <name val="ＭＳ Ｐゴシック"/>
      <family val="2"/>
      <charset val="128"/>
    </font>
    <font>
      <b/>
      <sz val="14"/>
      <color indexed="8"/>
      <name val="ＭＳ ゴシック"/>
      <family val="3"/>
      <charset val="128"/>
    </font>
    <font>
      <sz val="14"/>
      <color indexed="8"/>
      <name val="ＭＳ ゴシック"/>
      <family val="3"/>
      <charset val="128"/>
    </font>
    <font>
      <sz val="11"/>
      <color indexed="8"/>
      <name val="ＭＳ ゴシック"/>
      <family val="3"/>
      <charset val="128"/>
    </font>
    <font>
      <sz val="8"/>
      <color rgb="FF000000"/>
      <name val="ＭＳ ゴシック"/>
      <family val="3"/>
      <charset val="128"/>
    </font>
    <font>
      <sz val="10"/>
      <name val="ＭＳ Ｐゴシック"/>
      <family val="2"/>
      <charset val="128"/>
    </font>
    <font>
      <sz val="9"/>
      <color indexed="8"/>
      <name val="ＭＳ ゴシック"/>
      <family val="3"/>
      <charset val="128"/>
    </font>
    <font>
      <u/>
      <sz val="11"/>
      <name val="ＭＳ ゴシック"/>
      <family val="3"/>
      <charset val="128"/>
    </font>
    <font>
      <b/>
      <sz val="14"/>
      <name val="ＭＳ Ｐゴシック"/>
      <family val="3"/>
      <charset val="128"/>
    </font>
    <font>
      <sz val="8"/>
      <name val="ＭＳ ゴシック"/>
      <family val="3"/>
      <charset val="128"/>
    </font>
  </fonts>
  <fills count="10">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rgb="FFFFFFFF"/>
        <bgColor rgb="FF000000"/>
      </patternFill>
    </fill>
    <fill>
      <patternFill patternType="solid">
        <fgColor indexed="41"/>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7" tint="0.79998168889431442"/>
        <bgColor indexed="64"/>
      </patternFill>
    </fill>
  </fills>
  <borders count="182">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auto="1"/>
      </right>
      <top style="thin">
        <color auto="1"/>
      </top>
      <bottom style="thin">
        <color auto="1"/>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s>
  <cellStyleXfs count="10">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38" fontId="53" fillId="0" borderId="0" applyFont="0" applyFill="0" applyBorder="0" applyAlignment="0" applyProtection="0"/>
  </cellStyleXfs>
  <cellXfs count="764">
    <xf numFmtId="0" fontId="0" fillId="0" borderId="0" xfId="0">
      <alignment vertical="center"/>
    </xf>
    <xf numFmtId="0" fontId="2" fillId="2" borderId="0" xfId="1" applyFont="1" applyFill="1">
      <alignment vertical="center"/>
    </xf>
    <xf numFmtId="0" fontId="4" fillId="2" borderId="0" xfId="2" applyFont="1" applyFill="1">
      <alignment vertical="center"/>
    </xf>
    <xf numFmtId="0" fontId="6" fillId="2" borderId="0" xfId="2" applyFont="1" applyFill="1">
      <alignment vertical="center"/>
    </xf>
    <xf numFmtId="0" fontId="8" fillId="2" borderId="0" xfId="2" applyFont="1" applyFill="1">
      <alignment vertical="center"/>
    </xf>
    <xf numFmtId="0" fontId="9" fillId="2" borderId="0" xfId="2" applyFont="1" applyFill="1">
      <alignment vertical="center"/>
    </xf>
    <xf numFmtId="0" fontId="10" fillId="2" borderId="0" xfId="2" applyFont="1" applyFill="1">
      <alignment vertical="center"/>
    </xf>
    <xf numFmtId="0" fontId="12" fillId="2" borderId="2" xfId="2" applyFont="1" applyFill="1" applyBorder="1" applyAlignment="1">
      <alignment horizontal="left" vertical="center"/>
    </xf>
    <xf numFmtId="0" fontId="12" fillId="2" borderId="2" xfId="2" applyFont="1" applyFill="1" applyBorder="1" applyAlignment="1">
      <alignment horizontal="left" vertical="center" wrapText="1" shrinkToFit="1"/>
    </xf>
    <xf numFmtId="0" fontId="7" fillId="2" borderId="2" xfId="2" applyFont="1" applyFill="1" applyBorder="1" applyAlignment="1">
      <alignment vertical="center" shrinkToFit="1"/>
    </xf>
    <xf numFmtId="0" fontId="7" fillId="2" borderId="7" xfId="2" applyFont="1" applyFill="1" applyBorder="1" applyAlignment="1">
      <alignment vertical="center" shrinkToFit="1"/>
    </xf>
    <xf numFmtId="0" fontId="6" fillId="2" borderId="0" xfId="1" applyFont="1" applyFill="1">
      <alignment vertical="center"/>
    </xf>
    <xf numFmtId="0" fontId="1" fillId="2" borderId="0" xfId="1" applyFill="1">
      <alignment vertical="center"/>
    </xf>
    <xf numFmtId="0" fontId="4" fillId="2" borderId="0" xfId="2" applyFont="1" applyFill="1" applyAlignment="1">
      <alignment horizontal="center" vertical="center"/>
    </xf>
    <xf numFmtId="0" fontId="7" fillId="2" borderId="2" xfId="2" applyFont="1" applyFill="1" applyBorder="1" applyAlignment="1">
      <alignment horizontal="center" vertical="center" shrinkToFit="1"/>
    </xf>
    <xf numFmtId="0" fontId="6" fillId="2" borderId="0" xfId="1" applyFont="1" applyFill="1" applyAlignment="1">
      <alignment horizontal="right" vertical="center"/>
    </xf>
    <xf numFmtId="0" fontId="13" fillId="2" borderId="0" xfId="2" applyFont="1" applyFill="1" applyAlignment="1">
      <alignment horizontal="left" vertical="center"/>
    </xf>
    <xf numFmtId="0" fontId="4" fillId="2" borderId="0" xfId="2" applyFont="1" applyFill="1" applyAlignment="1">
      <alignment horizontal="left" vertical="center"/>
    </xf>
    <xf numFmtId="0" fontId="14" fillId="2" borderId="0" xfId="2" applyFont="1" applyFill="1" applyAlignment="1">
      <alignment horizontal="center" vertical="center"/>
    </xf>
    <xf numFmtId="0" fontId="14" fillId="2" borderId="0" xfId="2" applyFont="1" applyFill="1" applyAlignment="1">
      <alignment vertical="center" shrinkToFit="1"/>
    </xf>
    <xf numFmtId="0" fontId="15" fillId="2" borderId="0" xfId="1" applyFont="1" applyFill="1">
      <alignment vertical="center"/>
    </xf>
    <xf numFmtId="0" fontId="4" fillId="2" borderId="0" xfId="2" applyFont="1" applyFill="1" applyAlignment="1">
      <alignment vertical="center" shrinkToFit="1"/>
    </xf>
    <xf numFmtId="0" fontId="4" fillId="2" borderId="0" xfId="2" applyFont="1" applyFill="1" applyAlignment="1">
      <alignment horizontal="left" vertical="center" shrinkToFit="1"/>
    </xf>
    <xf numFmtId="0" fontId="4" fillId="2" borderId="0" xfId="2" applyFont="1" applyFill="1" applyAlignment="1">
      <alignment horizontal="center" vertical="center" shrinkToFit="1"/>
    </xf>
    <xf numFmtId="0" fontId="7" fillId="2" borderId="52" xfId="2" applyFont="1" applyFill="1" applyBorder="1" applyAlignment="1">
      <alignment horizontal="center" vertical="center" shrinkToFit="1"/>
    </xf>
    <xf numFmtId="0" fontId="7" fillId="3" borderId="53" xfId="1" applyFont="1" applyFill="1" applyBorder="1" applyAlignment="1">
      <alignment horizontal="left" vertical="center"/>
    </xf>
    <xf numFmtId="0" fontId="6" fillId="3" borderId="27" xfId="2" applyFont="1" applyFill="1" applyBorder="1" applyAlignment="1">
      <alignment horizontal="left" vertical="center" wrapText="1" shrinkToFit="1"/>
    </xf>
    <xf numFmtId="0" fontId="7" fillId="3" borderId="53" xfId="1" applyFont="1" applyFill="1" applyBorder="1">
      <alignment vertical="center"/>
    </xf>
    <xf numFmtId="0" fontId="7" fillId="3" borderId="33" xfId="2" applyFont="1" applyFill="1" applyBorder="1" applyAlignment="1">
      <alignment horizontal="left" vertical="center" shrinkToFit="1"/>
    </xf>
    <xf numFmtId="0" fontId="7" fillId="3" borderId="27" xfId="2" applyFont="1" applyFill="1" applyBorder="1" applyAlignment="1">
      <alignment horizontal="left" vertical="center" shrinkToFit="1"/>
    </xf>
    <xf numFmtId="0" fontId="7" fillId="3" borderId="34" xfId="2" applyFont="1" applyFill="1" applyBorder="1" applyAlignment="1">
      <alignment horizontal="left" vertical="center" shrinkToFit="1"/>
    </xf>
    <xf numFmtId="0" fontId="20" fillId="4" borderId="0" xfId="0" applyFont="1" applyFill="1">
      <alignment vertical="center"/>
    </xf>
    <xf numFmtId="0" fontId="1" fillId="0" borderId="0" xfId="4" applyAlignment="1">
      <alignment vertical="center"/>
    </xf>
    <xf numFmtId="0" fontId="21" fillId="0" borderId="0" xfId="3" applyFont="1" applyAlignment="1">
      <alignment horizontal="left" vertical="center"/>
    </xf>
    <xf numFmtId="0" fontId="22" fillId="0" borderId="0" xfId="3" applyFont="1" applyAlignment="1">
      <alignment horizontal="right" vertical="center"/>
    </xf>
    <xf numFmtId="0" fontId="21" fillId="0" borderId="0" xfId="3" applyFont="1">
      <alignment vertical="center"/>
    </xf>
    <xf numFmtId="0" fontId="11" fillId="0" borderId="0" xfId="3" applyFont="1" applyAlignment="1">
      <alignment horizontal="center" vertical="center"/>
    </xf>
    <xf numFmtId="49" fontId="1" fillId="0" borderId="0" xfId="4" applyNumberFormat="1" applyAlignment="1">
      <alignment vertical="center"/>
    </xf>
    <xf numFmtId="0" fontId="7" fillId="0" borderId="0" xfId="4" applyFont="1" applyAlignment="1">
      <alignment vertical="center"/>
    </xf>
    <xf numFmtId="0" fontId="23" fillId="0" borderId="0" xfId="4" applyFont="1" applyAlignment="1">
      <alignment horizontal="center" vertical="center"/>
    </xf>
    <xf numFmtId="0" fontId="21" fillId="0" borderId="0" xfId="4" applyFont="1" applyAlignment="1">
      <alignment vertical="center"/>
    </xf>
    <xf numFmtId="0" fontId="25" fillId="0" borderId="0" xfId="4" applyFont="1" applyAlignment="1">
      <alignment horizontal="center" vertical="center"/>
    </xf>
    <xf numFmtId="0" fontId="12" fillId="0" borderId="0" xfId="4" applyFont="1" applyAlignment="1">
      <alignment horizontal="center" vertical="center"/>
    </xf>
    <xf numFmtId="49" fontId="28" fillId="0" borderId="53" xfId="3" applyNumberFormat="1" applyFont="1" applyBorder="1" applyAlignment="1">
      <alignment horizontal="center" vertical="top" wrapText="1"/>
    </xf>
    <xf numFmtId="0" fontId="21" fillId="0" borderId="0" xfId="3" applyFont="1" applyAlignment="1">
      <alignment horizontal="left" vertical="top" wrapText="1"/>
    </xf>
    <xf numFmtId="0" fontId="29" fillId="0" borderId="59" xfId="4" applyFont="1" applyBorder="1" applyAlignment="1">
      <alignment vertical="center"/>
    </xf>
    <xf numFmtId="0" fontId="29" fillId="0" borderId="60" xfId="4" applyFont="1" applyBorder="1" applyAlignment="1">
      <alignment vertical="center"/>
    </xf>
    <xf numFmtId="0" fontId="29" fillId="0" borderId="44" xfId="4" applyFont="1" applyBorder="1" applyAlignment="1">
      <alignment vertical="center"/>
    </xf>
    <xf numFmtId="0" fontId="31" fillId="0" borderId="44" xfId="4" applyFont="1" applyBorder="1" applyAlignment="1">
      <alignment vertical="center"/>
    </xf>
    <xf numFmtId="0" fontId="1" fillId="0" borderId="44" xfId="4" applyBorder="1" applyAlignment="1">
      <alignment vertical="center"/>
    </xf>
    <xf numFmtId="0" fontId="1" fillId="0" borderId="67" xfId="4" applyBorder="1" applyAlignment="1">
      <alignment vertical="center"/>
    </xf>
    <xf numFmtId="0" fontId="11" fillId="0" borderId="0" xfId="4" applyFont="1" applyAlignment="1">
      <alignment vertical="center" shrinkToFit="1"/>
    </xf>
    <xf numFmtId="0" fontId="11" fillId="0" borderId="72" xfId="4" applyFont="1" applyBorder="1" applyAlignment="1">
      <alignment vertical="center"/>
    </xf>
    <xf numFmtId="0" fontId="11" fillId="0" borderId="53" xfId="4" applyFont="1" applyBorder="1" applyAlignment="1">
      <alignment vertical="center"/>
    </xf>
    <xf numFmtId="0" fontId="32" fillId="0" borderId="53" xfId="4" applyFont="1" applyBorder="1" applyAlignment="1">
      <alignment horizontal="right" vertical="center" shrinkToFit="1"/>
    </xf>
    <xf numFmtId="0" fontId="29" fillId="0" borderId="53" xfId="4" applyFont="1" applyBorder="1" applyAlignment="1">
      <alignment horizontal="center" vertical="center"/>
    </xf>
    <xf numFmtId="0" fontId="23" fillId="0" borderId="53" xfId="4" applyFont="1" applyBorder="1" applyAlignment="1">
      <alignment vertical="center" wrapText="1"/>
    </xf>
    <xf numFmtId="0" fontId="7" fillId="0" borderId="53" xfId="4" applyFont="1" applyBorder="1" applyAlignment="1">
      <alignment vertical="center" wrapText="1"/>
    </xf>
    <xf numFmtId="0" fontId="7" fillId="0" borderId="73" xfId="4" applyFont="1" applyBorder="1" applyAlignment="1">
      <alignment vertical="center" wrapText="1"/>
    </xf>
    <xf numFmtId="0" fontId="33" fillId="0" borderId="0" xfId="4" applyFont="1" applyAlignment="1">
      <alignment horizontal="center" vertical="center"/>
    </xf>
    <xf numFmtId="0" fontId="11" fillId="0" borderId="0" xfId="4" applyFont="1" applyAlignment="1">
      <alignment horizontal="center" vertical="center"/>
    </xf>
    <xf numFmtId="0" fontId="30" fillId="0" borderId="0" xfId="4" applyFont="1" applyAlignment="1">
      <alignment vertical="center"/>
    </xf>
    <xf numFmtId="0" fontId="7" fillId="0" borderId="43" xfId="3" applyFont="1" applyBorder="1" applyAlignment="1">
      <alignment horizontal="center" vertical="center" wrapText="1"/>
    </xf>
    <xf numFmtId="0" fontId="7" fillId="0" borderId="44" xfId="3" applyFont="1" applyBorder="1" applyAlignment="1">
      <alignment horizontal="center" vertical="center" wrapText="1"/>
    </xf>
    <xf numFmtId="0" fontId="7" fillId="0" borderId="45" xfId="3" applyFont="1" applyBorder="1" applyAlignment="1">
      <alignment horizontal="center" vertical="center" wrapText="1"/>
    </xf>
    <xf numFmtId="0" fontId="7" fillId="0" borderId="0" xfId="3" applyFont="1" applyAlignment="1">
      <alignment horizontal="center" vertical="center"/>
    </xf>
    <xf numFmtId="0" fontId="7" fillId="0" borderId="29" xfId="3" applyFont="1" applyBorder="1" applyAlignment="1">
      <alignment horizontal="center" vertical="center" wrapText="1"/>
    </xf>
    <xf numFmtId="0" fontId="7" fillId="0" borderId="30"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35" xfId="3" applyFont="1" applyBorder="1" applyAlignment="1">
      <alignment horizontal="center" vertical="center" wrapText="1"/>
    </xf>
    <xf numFmtId="0" fontId="7" fillId="0" borderId="0" xfId="3" applyFont="1" applyAlignment="1">
      <alignment horizontal="center" vertical="center" wrapText="1"/>
    </xf>
    <xf numFmtId="0" fontId="7" fillId="0" borderId="36" xfId="3" applyFont="1" applyBorder="1" applyAlignment="1">
      <alignment horizontal="center" vertical="center" wrapText="1"/>
    </xf>
    <xf numFmtId="0" fontId="7" fillId="0" borderId="72" xfId="3" applyFont="1" applyBorder="1" applyAlignment="1">
      <alignment horizontal="center" vertical="center" wrapText="1"/>
    </xf>
    <xf numFmtId="0" fontId="7" fillId="0" borderId="53" xfId="3" applyFont="1" applyBorder="1" applyAlignment="1">
      <alignment horizontal="center" vertical="center" wrapText="1"/>
    </xf>
    <xf numFmtId="0" fontId="7" fillId="0" borderId="71" xfId="3" applyFont="1" applyBorder="1" applyAlignment="1">
      <alignment horizontal="center" vertical="center" wrapText="1"/>
    </xf>
    <xf numFmtId="0" fontId="38" fillId="0" borderId="0" xfId="3" applyFont="1" applyProtection="1">
      <alignment vertical="center"/>
      <protection locked="0"/>
    </xf>
    <xf numFmtId="0" fontId="21" fillId="0" borderId="0" xfId="3" applyFont="1" applyAlignment="1" applyProtection="1">
      <alignment vertical="center" textRotation="255" shrinkToFit="1"/>
      <protection locked="0"/>
    </xf>
    <xf numFmtId="0" fontId="38" fillId="0" borderId="0" xfId="3" applyFont="1" applyAlignment="1" applyProtection="1">
      <alignment vertical="center" shrinkToFit="1"/>
      <protection locked="0"/>
    </xf>
    <xf numFmtId="0" fontId="21" fillId="0" borderId="0" xfId="3" applyFont="1" applyProtection="1">
      <alignment vertical="center"/>
      <protection locked="0"/>
    </xf>
    <xf numFmtId="0" fontId="38" fillId="0" borderId="0" xfId="3" applyFont="1" applyAlignment="1" applyProtection="1">
      <alignment horizontal="left" vertical="center"/>
      <protection locked="0"/>
    </xf>
    <xf numFmtId="0" fontId="21" fillId="0" borderId="0" xfId="3" applyFont="1" applyAlignment="1" applyProtection="1">
      <alignment horizontal="center" vertical="center"/>
      <protection locked="0"/>
    </xf>
    <xf numFmtId="0" fontId="39" fillId="0" borderId="0" xfId="3" applyFont="1" applyAlignment="1" applyProtection="1">
      <alignment horizontal="center" vertical="center"/>
      <protection locked="0"/>
    </xf>
    <xf numFmtId="0" fontId="7" fillId="0" borderId="0" xfId="4" applyFont="1" applyAlignment="1" applyProtection="1">
      <alignment horizontal="center" vertical="center" shrinkToFit="1"/>
      <protection locked="0"/>
    </xf>
    <xf numFmtId="0" fontId="21" fillId="0" borderId="0" xfId="3" applyFont="1" applyAlignment="1">
      <alignment horizontal="center" vertical="center"/>
    </xf>
    <xf numFmtId="49" fontId="7" fillId="0" borderId="0" xfId="4" applyNumberFormat="1" applyFont="1" applyAlignment="1" applyProtection="1">
      <alignment horizontal="center" vertical="center" shrinkToFit="1"/>
      <protection locked="0"/>
    </xf>
    <xf numFmtId="0" fontId="21" fillId="0" borderId="78" xfId="3" applyFont="1" applyBorder="1" applyAlignment="1" applyProtection="1">
      <alignment horizontal="center" vertical="center"/>
      <protection locked="0"/>
    </xf>
    <xf numFmtId="0" fontId="21" fillId="0" borderId="2" xfId="3" applyFont="1" applyBorder="1" applyAlignment="1" applyProtection="1">
      <alignment horizontal="center" vertical="center"/>
      <protection locked="0"/>
    </xf>
    <xf numFmtId="0" fontId="21" fillId="0" borderId="79" xfId="3" applyFont="1" applyBorder="1" applyAlignment="1" applyProtection="1">
      <alignment horizontal="center" vertical="center"/>
      <protection locked="0"/>
    </xf>
    <xf numFmtId="0" fontId="21" fillId="0" borderId="80" xfId="3" applyFont="1" applyBorder="1" applyAlignment="1" applyProtection="1">
      <alignment horizontal="center" vertical="center"/>
      <protection locked="0"/>
    </xf>
    <xf numFmtId="0" fontId="21" fillId="0" borderId="62" xfId="3" applyFont="1" applyBorder="1" applyAlignment="1" applyProtection="1">
      <alignment horizontal="center" vertical="center" shrinkToFit="1"/>
      <protection locked="0"/>
    </xf>
    <xf numFmtId="0" fontId="21" fillId="0" borderId="26" xfId="3" applyFont="1" applyBorder="1" applyAlignment="1" applyProtection="1">
      <alignment horizontal="center" vertical="center" shrinkToFit="1"/>
      <protection locked="0"/>
    </xf>
    <xf numFmtId="0" fontId="21" fillId="0" borderId="32" xfId="3" applyFont="1" applyBorder="1" applyAlignment="1" applyProtection="1">
      <alignment horizontal="center" vertical="center" shrinkToFit="1"/>
      <protection locked="0"/>
    </xf>
    <xf numFmtId="0" fontId="21" fillId="0" borderId="28" xfId="3" applyFont="1" applyBorder="1" applyAlignment="1" applyProtection="1">
      <alignment horizontal="center" vertical="center" shrinkToFit="1"/>
      <protection locked="0"/>
    </xf>
    <xf numFmtId="0" fontId="21" fillId="7" borderId="57" xfId="3" applyFont="1" applyFill="1" applyBorder="1" applyAlignment="1" applyProtection="1">
      <alignment horizontal="center" vertical="center" shrinkToFit="1"/>
      <protection locked="0"/>
    </xf>
    <xf numFmtId="0" fontId="21" fillId="6" borderId="87" xfId="3" applyFont="1" applyFill="1" applyBorder="1" applyAlignment="1" applyProtection="1">
      <alignment horizontal="center" vertical="center"/>
      <protection locked="0"/>
    </xf>
    <xf numFmtId="0" fontId="21" fillId="7" borderId="93" xfId="3" applyFont="1" applyFill="1" applyBorder="1" applyAlignment="1" applyProtection="1">
      <alignment horizontal="center" vertical="center"/>
      <protection locked="0"/>
    </xf>
    <xf numFmtId="176" fontId="21" fillId="6" borderId="93" xfId="3" applyNumberFormat="1" applyFont="1" applyFill="1" applyBorder="1" applyAlignment="1" applyProtection="1">
      <alignment horizontal="center" vertical="center"/>
      <protection locked="0"/>
    </xf>
    <xf numFmtId="0" fontId="21" fillId="6" borderId="93" xfId="3" applyFont="1" applyFill="1" applyBorder="1" applyAlignment="1" applyProtection="1">
      <alignment horizontal="center" vertical="center"/>
      <protection locked="0"/>
    </xf>
    <xf numFmtId="176" fontId="21" fillId="6" borderId="86" xfId="3" applyNumberFormat="1" applyFont="1" applyFill="1" applyBorder="1" applyAlignment="1" applyProtection="1">
      <alignment horizontal="center" vertical="center"/>
      <protection locked="0"/>
    </xf>
    <xf numFmtId="0" fontId="21" fillId="7" borderId="87" xfId="3" applyFont="1" applyFill="1" applyBorder="1" applyAlignment="1" applyProtection="1">
      <alignment horizontal="center" vertical="center"/>
      <protection locked="0"/>
    </xf>
    <xf numFmtId="0" fontId="21" fillId="7" borderId="88" xfId="3" applyFont="1" applyFill="1" applyBorder="1" applyAlignment="1" applyProtection="1">
      <alignment horizontal="center" vertical="center"/>
      <protection locked="0"/>
    </xf>
    <xf numFmtId="0" fontId="21" fillId="0" borderId="62" xfId="3" applyFont="1" applyBorder="1" applyAlignment="1">
      <alignment horizontal="center" vertical="center" shrinkToFit="1"/>
    </xf>
    <xf numFmtId="0" fontId="21" fillId="0" borderId="26" xfId="3" applyFont="1" applyBorder="1" applyAlignment="1">
      <alignment horizontal="center" vertical="center" shrinkToFit="1"/>
    </xf>
    <xf numFmtId="0" fontId="21" fillId="0" borderId="32" xfId="3" applyFont="1" applyBorder="1" applyAlignment="1">
      <alignment horizontal="center" vertical="center" shrinkToFit="1"/>
    </xf>
    <xf numFmtId="0" fontId="21" fillId="0" borderId="28" xfId="3" applyFont="1" applyBorder="1" applyAlignment="1">
      <alignment horizontal="center" vertical="center" shrinkToFit="1"/>
    </xf>
    <xf numFmtId="0" fontId="21" fillId="6" borderId="62" xfId="3" applyFont="1" applyFill="1" applyBorder="1" applyAlignment="1" applyProtection="1">
      <alignment horizontal="center" vertical="center" shrinkToFit="1"/>
      <protection locked="0"/>
    </xf>
    <xf numFmtId="0" fontId="21" fillId="6" borderId="26" xfId="3" applyFont="1" applyFill="1" applyBorder="1" applyAlignment="1" applyProtection="1">
      <alignment horizontal="center" vertical="center" shrinkToFit="1"/>
      <protection locked="0"/>
    </xf>
    <xf numFmtId="0" fontId="21" fillId="6" borderId="32" xfId="3" applyFont="1" applyFill="1" applyBorder="1" applyAlignment="1" applyProtection="1">
      <alignment horizontal="center" vertical="center" shrinkToFit="1"/>
      <protection locked="0"/>
    </xf>
    <xf numFmtId="0" fontId="21" fillId="6" borderId="28" xfId="3" applyFont="1" applyFill="1" applyBorder="1" applyAlignment="1" applyProtection="1">
      <alignment horizontal="center" vertical="center" shrinkToFit="1"/>
      <protection locked="0"/>
    </xf>
    <xf numFmtId="0" fontId="21" fillId="7" borderId="94" xfId="3" applyFont="1" applyFill="1" applyBorder="1" applyAlignment="1" applyProtection="1">
      <alignment horizontal="center" vertical="center" shrinkToFit="1"/>
      <protection locked="0"/>
    </xf>
    <xf numFmtId="0" fontId="21" fillId="6" borderId="95" xfId="3" applyFont="1" applyFill="1" applyBorder="1" applyAlignment="1" applyProtection="1">
      <alignment horizontal="center" vertical="center"/>
      <protection locked="0"/>
    </xf>
    <xf numFmtId="0" fontId="21" fillId="7" borderId="96" xfId="3" applyFont="1" applyFill="1" applyBorder="1" applyAlignment="1" applyProtection="1">
      <alignment horizontal="center" vertical="center"/>
      <protection locked="0"/>
    </xf>
    <xf numFmtId="176" fontId="21" fillId="6" borderId="96" xfId="3" applyNumberFormat="1" applyFont="1" applyFill="1" applyBorder="1" applyAlignment="1" applyProtection="1">
      <alignment horizontal="center" vertical="center"/>
      <protection locked="0"/>
    </xf>
    <xf numFmtId="0" fontId="21" fillId="6" borderId="96" xfId="3" applyFont="1" applyFill="1" applyBorder="1" applyAlignment="1" applyProtection="1">
      <alignment horizontal="center" vertical="center"/>
      <protection locked="0"/>
    </xf>
    <xf numFmtId="176" fontId="21" fillId="6" borderId="97" xfId="3" applyNumberFormat="1" applyFont="1" applyFill="1" applyBorder="1" applyAlignment="1" applyProtection="1">
      <alignment horizontal="center" vertical="center"/>
      <protection locked="0"/>
    </xf>
    <xf numFmtId="0" fontId="21" fillId="7" borderId="95" xfId="3" applyFont="1" applyFill="1" applyBorder="1" applyAlignment="1" applyProtection="1">
      <alignment horizontal="center" vertical="center"/>
      <protection locked="0"/>
    </xf>
    <xf numFmtId="0" fontId="21" fillId="7" borderId="98" xfId="3" applyFont="1" applyFill="1" applyBorder="1" applyAlignment="1" applyProtection="1">
      <alignment horizontal="center" vertical="center"/>
      <protection locked="0"/>
    </xf>
    <xf numFmtId="0" fontId="21" fillId="0" borderId="33" xfId="3" applyFont="1" applyBorder="1" applyAlignment="1">
      <alignment horizontal="center" vertical="center" shrinkToFit="1"/>
    </xf>
    <xf numFmtId="0" fontId="21" fillId="0" borderId="62" xfId="3" applyFont="1" applyBorder="1" applyAlignment="1" applyProtection="1">
      <alignment horizontal="center" vertical="center"/>
      <protection locked="0"/>
    </xf>
    <xf numFmtId="0" fontId="21" fillId="6" borderId="90" xfId="3" applyFont="1" applyFill="1" applyBorder="1" applyAlignment="1" applyProtection="1">
      <alignment horizontal="center" vertical="center" shrinkToFit="1"/>
      <protection locked="0"/>
    </xf>
    <xf numFmtId="0" fontId="21" fillId="6" borderId="100" xfId="3" applyFont="1" applyFill="1" applyBorder="1" applyAlignment="1" applyProtection="1">
      <alignment horizontal="center" vertical="center" shrinkToFit="1"/>
      <protection locked="0"/>
    </xf>
    <xf numFmtId="0" fontId="21" fillId="6" borderId="33" xfId="3" applyFont="1" applyFill="1" applyBorder="1" applyAlignment="1" applyProtection="1">
      <alignment horizontal="center" vertical="center"/>
      <protection locked="0"/>
    </xf>
    <xf numFmtId="0" fontId="21" fillId="0" borderId="27" xfId="3" applyFont="1" applyBorder="1" applyAlignment="1" applyProtection="1">
      <alignment horizontal="center" vertical="center"/>
      <protection locked="0"/>
    </xf>
    <xf numFmtId="176" fontId="21" fillId="6" borderId="27" xfId="3" applyNumberFormat="1" applyFont="1" applyFill="1" applyBorder="1" applyAlignment="1" applyProtection="1">
      <alignment horizontal="center" vertical="center"/>
      <protection locked="0"/>
    </xf>
    <xf numFmtId="0" fontId="21" fillId="6" borderId="27" xfId="3" applyFont="1" applyFill="1" applyBorder="1" applyAlignment="1" applyProtection="1">
      <alignment horizontal="center" vertical="center"/>
      <protection locked="0"/>
    </xf>
    <xf numFmtId="176" fontId="21" fillId="6" borderId="28" xfId="3" applyNumberFormat="1" applyFont="1" applyFill="1" applyBorder="1" applyAlignment="1" applyProtection="1">
      <alignment horizontal="center" vertical="center"/>
      <protection locked="0"/>
    </xf>
    <xf numFmtId="0" fontId="21" fillId="0" borderId="33" xfId="3" applyFont="1" applyBorder="1" applyAlignment="1" applyProtection="1">
      <alignment horizontal="center" vertical="center"/>
      <protection locked="0"/>
    </xf>
    <xf numFmtId="0" fontId="21" fillId="0" borderId="32" xfId="3" applyFont="1" applyBorder="1" applyAlignment="1" applyProtection="1">
      <alignment horizontal="center" vertical="center"/>
      <protection locked="0"/>
    </xf>
    <xf numFmtId="0" fontId="21" fillId="0" borderId="62" xfId="3" applyFont="1" applyBorder="1" applyAlignment="1">
      <alignment horizontal="center" vertical="center"/>
    </xf>
    <xf numFmtId="0" fontId="21" fillId="0" borderId="90" xfId="3" applyFont="1" applyBorder="1" applyAlignment="1">
      <alignment horizontal="center" vertical="center" shrinkToFit="1"/>
    </xf>
    <xf numFmtId="0" fontId="21" fillId="0" borderId="99" xfId="3" applyFont="1" applyBorder="1" applyAlignment="1">
      <alignment horizontal="center" vertical="center" shrinkToFit="1"/>
    </xf>
    <xf numFmtId="0" fontId="21" fillId="0" borderId="32" xfId="3" applyFont="1" applyBorder="1" applyAlignment="1">
      <alignment horizontal="center" vertical="center"/>
    </xf>
    <xf numFmtId="0" fontId="21" fillId="0" borderId="94" xfId="3" applyFont="1" applyBorder="1" applyAlignment="1" applyProtection="1">
      <alignment horizontal="center" vertical="center"/>
      <protection locked="0"/>
    </xf>
    <xf numFmtId="0" fontId="21" fillId="0" borderId="96" xfId="3" applyFont="1" applyBorder="1" applyAlignment="1" applyProtection="1">
      <alignment horizontal="center" vertical="center"/>
      <protection locked="0"/>
    </xf>
    <xf numFmtId="0" fontId="21" fillId="0" borderId="95" xfId="3" applyFont="1" applyBorder="1" applyAlignment="1" applyProtection="1">
      <alignment horizontal="center" vertical="center"/>
      <protection locked="0"/>
    </xf>
    <xf numFmtId="0" fontId="21" fillId="0" borderId="98" xfId="3" applyFont="1" applyBorder="1" applyAlignment="1">
      <alignment horizontal="center" vertical="center"/>
    </xf>
    <xf numFmtId="0" fontId="21" fillId="0" borderId="77" xfId="3" applyFont="1" applyBorder="1" applyAlignment="1" applyProtection="1">
      <alignment horizontal="center" vertical="center"/>
      <protection locked="0"/>
    </xf>
    <xf numFmtId="0" fontId="21" fillId="6" borderId="35" xfId="3" applyFont="1" applyFill="1" applyBorder="1" applyAlignment="1" applyProtection="1">
      <alignment horizontal="center" vertical="center"/>
      <protection locked="0"/>
    </xf>
    <xf numFmtId="176" fontId="21" fillId="6" borderId="0" xfId="3" applyNumberFormat="1" applyFont="1" applyFill="1" applyAlignment="1" applyProtection="1">
      <alignment horizontal="center" vertical="center"/>
      <protection locked="0"/>
    </xf>
    <xf numFmtId="0" fontId="21" fillId="6" borderId="0" xfId="3" applyFont="1" applyFill="1" applyAlignment="1" applyProtection="1">
      <alignment horizontal="center" vertical="center"/>
      <protection locked="0"/>
    </xf>
    <xf numFmtId="176" fontId="21" fillId="6" borderId="36" xfId="3" applyNumberFormat="1" applyFont="1" applyFill="1" applyBorder="1" applyAlignment="1" applyProtection="1">
      <alignment horizontal="center" vertical="center"/>
      <protection locked="0"/>
    </xf>
    <xf numFmtId="0" fontId="21" fillId="0" borderId="35" xfId="3" applyFont="1" applyBorder="1" applyAlignment="1" applyProtection="1">
      <alignment horizontal="center" vertical="center"/>
      <protection locked="0"/>
    </xf>
    <xf numFmtId="0" fontId="21" fillId="0" borderId="101" xfId="3" applyFont="1" applyBorder="1" applyAlignment="1">
      <alignment horizontal="center" vertical="center"/>
    </xf>
    <xf numFmtId="0" fontId="21" fillId="6" borderId="43" xfId="3" applyFont="1" applyFill="1" applyBorder="1" applyAlignment="1" applyProtection="1">
      <alignment horizontal="center" vertical="center"/>
      <protection locked="0"/>
    </xf>
    <xf numFmtId="0" fontId="21" fillId="0" borderId="44" xfId="3" applyFont="1" applyBorder="1" applyAlignment="1" applyProtection="1">
      <alignment horizontal="center" vertical="center"/>
      <protection locked="0"/>
    </xf>
    <xf numFmtId="176" fontId="21" fillId="6" borderId="44" xfId="3" applyNumberFormat="1" applyFont="1" applyFill="1" applyBorder="1" applyAlignment="1" applyProtection="1">
      <alignment horizontal="center" vertical="center"/>
      <protection locked="0"/>
    </xf>
    <xf numFmtId="0" fontId="21" fillId="6" borderId="44" xfId="3" applyFont="1" applyFill="1" applyBorder="1" applyAlignment="1" applyProtection="1">
      <alignment horizontal="center" vertical="center"/>
      <protection locked="0"/>
    </xf>
    <xf numFmtId="176" fontId="21" fillId="6" borderId="45" xfId="3" applyNumberFormat="1" applyFont="1" applyFill="1" applyBorder="1" applyAlignment="1" applyProtection="1">
      <alignment horizontal="center" vertical="center"/>
      <protection locked="0"/>
    </xf>
    <xf numFmtId="0" fontId="21" fillId="0" borderId="43" xfId="3" applyFont="1" applyBorder="1" applyAlignment="1" applyProtection="1">
      <alignment horizontal="center" vertical="center"/>
      <protection locked="0"/>
    </xf>
    <xf numFmtId="0" fontId="21" fillId="0" borderId="102" xfId="3" applyFont="1" applyBorder="1" applyAlignment="1">
      <alignment horizontal="center" vertical="center"/>
    </xf>
    <xf numFmtId="0" fontId="21" fillId="6" borderId="103" xfId="3" applyFont="1" applyFill="1" applyBorder="1" applyAlignment="1" applyProtection="1">
      <alignment horizontal="center" vertical="center" shrinkToFit="1"/>
      <protection locked="0"/>
    </xf>
    <xf numFmtId="0" fontId="21" fillId="0" borderId="1" xfId="3" applyFont="1" applyBorder="1" applyAlignment="1">
      <alignment horizontal="center" vertical="center" shrinkToFit="1"/>
    </xf>
    <xf numFmtId="0" fontId="21" fillId="0" borderId="79" xfId="3" applyFont="1" applyBorder="1" applyAlignment="1">
      <alignment horizontal="center" vertical="center" shrinkToFit="1"/>
    </xf>
    <xf numFmtId="0" fontId="21" fillId="0" borderId="80" xfId="3" applyFont="1" applyBorder="1" applyAlignment="1">
      <alignment horizontal="center" vertical="center" shrinkToFit="1"/>
    </xf>
    <xf numFmtId="0" fontId="21" fillId="0" borderId="78" xfId="3" applyFont="1" applyBorder="1" applyAlignment="1">
      <alignment horizontal="center" vertical="center" shrinkToFit="1"/>
    </xf>
    <xf numFmtId="0" fontId="21" fillId="0" borderId="104" xfId="3" applyFont="1" applyBorder="1" applyAlignment="1" applyProtection="1">
      <alignment horizontal="center" vertical="center" shrinkToFit="1"/>
      <protection locked="0"/>
    </xf>
    <xf numFmtId="0" fontId="21" fillId="0" borderId="49" xfId="3" applyFont="1" applyBorder="1" applyAlignment="1">
      <alignment horizontal="center" vertical="center" shrinkToFit="1"/>
    </xf>
    <xf numFmtId="0" fontId="21" fillId="0" borderId="105" xfId="3" applyFont="1" applyBorder="1" applyAlignment="1">
      <alignment horizontal="center" vertical="center" shrinkToFit="1"/>
    </xf>
    <xf numFmtId="0" fontId="21" fillId="0" borderId="106" xfId="3" applyFont="1" applyBorder="1" applyAlignment="1">
      <alignment horizontal="center" vertical="center" shrinkToFit="1"/>
    </xf>
    <xf numFmtId="0" fontId="21" fillId="0" borderId="107" xfId="3" applyFont="1" applyBorder="1" applyAlignment="1">
      <alignment horizontal="center" vertical="center" shrinkToFit="1"/>
    </xf>
    <xf numFmtId="0" fontId="21" fillId="0" borderId="108" xfId="3" applyFont="1" applyBorder="1" applyAlignment="1">
      <alignment horizontal="center" vertical="center" shrinkToFit="1"/>
    </xf>
    <xf numFmtId="0" fontId="21" fillId="6" borderId="81" xfId="3" applyFont="1" applyFill="1" applyBorder="1" applyAlignment="1" applyProtection="1">
      <alignment horizontal="center" vertical="center" shrinkToFit="1"/>
      <protection locked="0"/>
    </xf>
    <xf numFmtId="0" fontId="21" fillId="6" borderId="82" xfId="3" applyFont="1" applyFill="1" applyBorder="1" applyAlignment="1" applyProtection="1">
      <alignment horizontal="center" vertical="center" shrinkToFit="1"/>
      <protection locked="0"/>
    </xf>
    <xf numFmtId="0" fontId="21" fillId="6" borderId="72" xfId="3" applyFont="1" applyFill="1" applyBorder="1" applyAlignment="1" applyProtection="1">
      <alignment horizontal="center" vertical="center" shrinkToFit="1"/>
      <protection locked="0"/>
    </xf>
    <xf numFmtId="0" fontId="21" fillId="6" borderId="83" xfId="3" applyFont="1" applyFill="1" applyBorder="1" applyAlignment="1" applyProtection="1">
      <alignment horizontal="center" vertical="center" shrinkToFit="1"/>
      <protection locked="0"/>
    </xf>
    <xf numFmtId="0" fontId="12" fillId="0" borderId="0" xfId="3" applyFont="1" applyProtection="1">
      <alignment vertical="center"/>
      <protection locked="0"/>
    </xf>
    <xf numFmtId="0" fontId="12" fillId="0" borderId="0" xfId="3" applyFont="1" applyAlignment="1" applyProtection="1">
      <alignment horizontal="left" vertical="center" wrapText="1"/>
      <protection locked="0"/>
    </xf>
    <xf numFmtId="0" fontId="12" fillId="0" borderId="0" xfId="3" applyFont="1" applyAlignment="1" applyProtection="1">
      <alignment vertical="center" wrapText="1" shrinkToFit="1"/>
      <protection locked="0"/>
    </xf>
    <xf numFmtId="0" fontId="12" fillId="0" borderId="0" xfId="3" applyFont="1" applyAlignment="1" applyProtection="1">
      <alignment vertical="center" wrapText="1"/>
      <protection locked="0"/>
    </xf>
    <xf numFmtId="0" fontId="7" fillId="0" borderId="43" xfId="3" applyFont="1" applyBorder="1" applyAlignment="1">
      <alignment horizontal="center" vertical="center"/>
    </xf>
    <xf numFmtId="0" fontId="19" fillId="0" borderId="0" xfId="1" applyFont="1" applyAlignment="1">
      <alignment vertical="top"/>
    </xf>
    <xf numFmtId="0" fontId="20" fillId="0" borderId="0" xfId="1" applyFont="1">
      <alignment vertical="center"/>
    </xf>
    <xf numFmtId="0" fontId="11" fillId="0" borderId="0" xfId="6" applyFont="1">
      <alignment vertical="center"/>
    </xf>
    <xf numFmtId="0" fontId="7" fillId="0" borderId="0" xfId="6" applyFont="1">
      <alignment vertical="center"/>
    </xf>
    <xf numFmtId="0" fontId="2" fillId="0" borderId="0" xfId="6" applyAlignment="1">
      <alignment horizontal="right" vertical="center"/>
    </xf>
    <xf numFmtId="0" fontId="11" fillId="0" borderId="0" xfId="6" applyFont="1" applyAlignment="1">
      <alignment horizontal="center" vertical="center"/>
    </xf>
    <xf numFmtId="0" fontId="7" fillId="0" borderId="33" xfId="6" applyFont="1" applyBorder="1" applyAlignment="1">
      <alignment horizontal="left" vertical="center"/>
    </xf>
    <xf numFmtId="0" fontId="7" fillId="0" borderId="113" xfId="6" applyFont="1" applyBorder="1" applyAlignment="1">
      <alignment horizontal="left" vertical="center" indent="1"/>
    </xf>
    <xf numFmtId="0" fontId="7" fillId="0" borderId="26" xfId="6" applyFont="1" applyBorder="1" applyAlignment="1">
      <alignment horizontal="left" vertical="center" indent="1"/>
    </xf>
    <xf numFmtId="0" fontId="7" fillId="0" borderId="30" xfId="6" applyFont="1" applyBorder="1" applyAlignment="1">
      <alignment horizontal="left" vertical="center" indent="1"/>
    </xf>
    <xf numFmtId="0" fontId="7" fillId="0" borderId="30" xfId="6" applyFont="1" applyBorder="1">
      <alignment vertical="center"/>
    </xf>
    <xf numFmtId="0" fontId="7" fillId="0" borderId="43" xfId="6" applyFont="1" applyBorder="1">
      <alignment vertical="center"/>
    </xf>
    <xf numFmtId="0" fontId="7" fillId="0" borderId="44" xfId="6" applyFont="1" applyBorder="1">
      <alignment vertical="center"/>
    </xf>
    <xf numFmtId="0" fontId="7" fillId="0" borderId="35" xfId="6" applyFont="1" applyBorder="1">
      <alignment vertical="center"/>
    </xf>
    <xf numFmtId="0" fontId="7" fillId="0" borderId="26" xfId="6" applyFont="1" applyBorder="1" applyAlignment="1">
      <alignment horizontal="center" vertical="center"/>
    </xf>
    <xf numFmtId="0" fontId="7" fillId="0" borderId="26" xfId="6" applyFont="1" applyBorder="1" applyAlignment="1">
      <alignment vertical="center" wrapText="1"/>
    </xf>
    <xf numFmtId="0" fontId="7" fillId="0" borderId="26" xfId="6" applyFont="1" applyBorder="1" applyAlignment="1">
      <alignment horizontal="right" vertical="center"/>
    </xf>
    <xf numFmtId="0" fontId="7" fillId="0" borderId="0" xfId="6" applyFont="1" applyAlignment="1">
      <alignment horizontal="right" vertical="center"/>
    </xf>
    <xf numFmtId="0" fontId="7" fillId="0" borderId="0" xfId="6" applyFont="1" applyAlignment="1">
      <alignment vertical="center" wrapText="1"/>
    </xf>
    <xf numFmtId="0" fontId="7" fillId="0" borderId="29" xfId="6" applyFont="1" applyBorder="1">
      <alignment vertical="center"/>
    </xf>
    <xf numFmtId="0" fontId="7" fillId="0" borderId="45" xfId="6" applyFont="1" applyBorder="1">
      <alignment vertical="center"/>
    </xf>
    <xf numFmtId="0" fontId="7" fillId="0" borderId="36" xfId="6" applyFont="1" applyBorder="1">
      <alignment vertical="center"/>
    </xf>
    <xf numFmtId="0" fontId="7" fillId="0" borderId="36" xfId="6" applyFont="1" applyBorder="1" applyAlignment="1">
      <alignment vertical="center" wrapText="1"/>
    </xf>
    <xf numFmtId="0" fontId="7" fillId="0" borderId="31" xfId="6" applyFont="1" applyBorder="1">
      <alignment vertical="center"/>
    </xf>
    <xf numFmtId="0" fontId="7" fillId="0" borderId="0" xfId="6" applyFont="1" applyAlignment="1">
      <alignment horizontal="left" vertical="center"/>
    </xf>
    <xf numFmtId="0" fontId="47" fillId="0" borderId="0" xfId="3" applyFont="1">
      <alignment vertical="center"/>
    </xf>
    <xf numFmtId="0" fontId="50" fillId="0" borderId="0" xfId="8" applyFont="1" applyAlignment="1">
      <alignment horizontal="center" vertical="center"/>
    </xf>
    <xf numFmtId="0" fontId="51" fillId="0" borderId="0" xfId="8" applyFont="1">
      <alignment vertical="center"/>
    </xf>
    <xf numFmtId="177" fontId="47" fillId="0" borderId="119" xfId="3" applyNumberFormat="1" applyFont="1" applyBorder="1">
      <alignment vertical="center"/>
    </xf>
    <xf numFmtId="177" fontId="47" fillId="0" borderId="120" xfId="3" applyNumberFormat="1" applyFont="1" applyBorder="1">
      <alignment vertical="center"/>
    </xf>
    <xf numFmtId="179" fontId="47" fillId="0" borderId="0" xfId="3" applyNumberFormat="1" applyFont="1">
      <alignment vertical="center"/>
    </xf>
    <xf numFmtId="0" fontId="47" fillId="0" borderId="118" xfId="3" applyFont="1" applyBorder="1">
      <alignment vertical="center"/>
    </xf>
    <xf numFmtId="178" fontId="47" fillId="0" borderId="124" xfId="3" applyNumberFormat="1" applyFont="1" applyBorder="1">
      <alignment vertical="center"/>
    </xf>
    <xf numFmtId="178" fontId="47" fillId="0" borderId="128" xfId="3" applyNumberFormat="1" applyFont="1" applyBorder="1">
      <alignment vertical="center"/>
    </xf>
    <xf numFmtId="0" fontId="47" fillId="0" borderId="117" xfId="3" applyFont="1" applyBorder="1" applyAlignment="1">
      <alignment vertical="center" shrinkToFit="1"/>
    </xf>
    <xf numFmtId="0" fontId="47" fillId="0" borderId="0" xfId="3" applyFont="1" applyAlignment="1">
      <alignment vertical="center" shrinkToFit="1"/>
    </xf>
    <xf numFmtId="0" fontId="47" fillId="0" borderId="0" xfId="3" applyFont="1" applyAlignment="1">
      <alignment horizontal="center" vertical="center"/>
    </xf>
    <xf numFmtId="180" fontId="47" fillId="0" borderId="131" xfId="3" applyNumberFormat="1" applyFont="1" applyBorder="1">
      <alignment vertical="center"/>
    </xf>
    <xf numFmtId="180" fontId="47" fillId="0" borderId="132" xfId="3" applyNumberFormat="1" applyFont="1" applyBorder="1">
      <alignment vertical="center"/>
    </xf>
    <xf numFmtId="180" fontId="47" fillId="0" borderId="128" xfId="3" applyNumberFormat="1" applyFont="1" applyBorder="1">
      <alignment vertical="center"/>
    </xf>
    <xf numFmtId="180" fontId="47" fillId="0" borderId="133" xfId="3" applyNumberFormat="1" applyFont="1" applyBorder="1">
      <alignment vertical="center"/>
    </xf>
    <xf numFmtId="0" fontId="54" fillId="0" borderId="0" xfId="3" applyFont="1" applyAlignment="1">
      <alignment vertical="center" wrapText="1"/>
    </xf>
    <xf numFmtId="0" fontId="54" fillId="0" borderId="0" xfId="3" applyFont="1">
      <alignment vertical="center"/>
    </xf>
    <xf numFmtId="0" fontId="54" fillId="0" borderId="0" xfId="3" applyFont="1" applyAlignment="1">
      <alignment horizontal="right" vertical="center"/>
    </xf>
    <xf numFmtId="0" fontId="12" fillId="0" borderId="0" xfId="3" applyFont="1">
      <alignment vertical="center"/>
    </xf>
    <xf numFmtId="0" fontId="12" fillId="0" borderId="0" xfId="3" applyFont="1" applyAlignment="1">
      <alignment horizontal="right" vertical="center"/>
    </xf>
    <xf numFmtId="0" fontId="12" fillId="0" borderId="0" xfId="3" applyFont="1" applyAlignment="1">
      <alignment horizontal="center" vertical="center"/>
    </xf>
    <xf numFmtId="0" fontId="12" fillId="0" borderId="0" xfId="3" applyFont="1" applyAlignment="1">
      <alignment horizontal="distributed" vertical="center"/>
    </xf>
    <xf numFmtId="0" fontId="12" fillId="0" borderId="0" xfId="3" applyFont="1" applyAlignment="1">
      <alignment horizontal="left" vertical="center" indent="1" shrinkToFit="1"/>
    </xf>
    <xf numFmtId="0" fontId="12" fillId="0" borderId="0" xfId="3" applyFont="1" applyAlignment="1">
      <alignment horizontal="distributed" vertical="center" indent="9"/>
    </xf>
    <xf numFmtId="0" fontId="7" fillId="0" borderId="33" xfId="3" applyFont="1" applyBorder="1" applyAlignment="1">
      <alignment horizontal="center" vertical="center"/>
    </xf>
    <xf numFmtId="0" fontId="7" fillId="0" borderId="33" xfId="3" applyFont="1" applyBorder="1" applyAlignment="1">
      <alignment horizontal="distributed" vertical="center" indent="2"/>
    </xf>
    <xf numFmtId="0" fontId="7" fillId="0" borderId="27" xfId="3" applyFont="1" applyBorder="1">
      <alignment vertical="center"/>
    </xf>
    <xf numFmtId="0" fontId="7" fillId="0" borderId="28" xfId="3" applyFont="1" applyBorder="1" applyAlignment="1">
      <alignment horizontal="distributed" vertical="center" indent="2"/>
    </xf>
    <xf numFmtId="0" fontId="7" fillId="0" borderId="27" xfId="3" applyFont="1" applyBorder="1" applyAlignment="1">
      <alignment vertical="center" wrapText="1"/>
    </xf>
    <xf numFmtId="0" fontId="7" fillId="0" borderId="43" xfId="3" applyFont="1" applyBorder="1" applyAlignment="1">
      <alignment horizontal="distributed" vertical="center" indent="2"/>
    </xf>
    <xf numFmtId="0" fontId="7" fillId="0" borderId="44" xfId="3" applyFont="1" applyBorder="1">
      <alignment vertical="center"/>
    </xf>
    <xf numFmtId="0" fontId="7" fillId="0" borderId="45" xfId="3" applyFont="1" applyBorder="1" applyAlignment="1">
      <alignment horizontal="distributed" vertical="center" indent="2"/>
    </xf>
    <xf numFmtId="0" fontId="7" fillId="0" borderId="44" xfId="3" applyFont="1" applyBorder="1" applyAlignment="1">
      <alignment vertical="center" wrapText="1"/>
    </xf>
    <xf numFmtId="0" fontId="55" fillId="0" borderId="33" xfId="3" applyFont="1" applyBorder="1" applyAlignment="1">
      <alignment vertical="center" wrapText="1"/>
    </xf>
    <xf numFmtId="0" fontId="55" fillId="0" borderId="27" xfId="3" applyFont="1" applyBorder="1" applyAlignment="1">
      <alignment vertical="center" wrapText="1"/>
    </xf>
    <xf numFmtId="0" fontId="55" fillId="0" borderId="28" xfId="3" applyFont="1" applyBorder="1" applyAlignment="1">
      <alignment vertical="center" wrapText="1"/>
    </xf>
    <xf numFmtId="0" fontId="46" fillId="0" borderId="0" xfId="8" applyFont="1">
      <alignment vertical="center"/>
    </xf>
    <xf numFmtId="0" fontId="0" fillId="0" borderId="0" xfId="8" applyFont="1">
      <alignment vertical="center"/>
    </xf>
    <xf numFmtId="0" fontId="1" fillId="0" borderId="0" xfId="8">
      <alignment vertical="center"/>
    </xf>
    <xf numFmtId="0" fontId="2" fillId="0" borderId="0" xfId="6">
      <alignment vertical="center"/>
    </xf>
    <xf numFmtId="0" fontId="1" fillId="0" borderId="0" xfId="8" applyAlignment="1">
      <alignment horizontal="right" vertical="center"/>
    </xf>
    <xf numFmtId="0" fontId="46" fillId="0" borderId="0" xfId="8" applyFont="1" applyAlignment="1">
      <alignment horizontal="center" vertical="center"/>
    </xf>
    <xf numFmtId="0" fontId="1" fillId="0" borderId="33" xfId="8" applyBorder="1" applyAlignment="1">
      <alignment horizontal="center" vertical="center"/>
    </xf>
    <xf numFmtId="0" fontId="1" fillId="0" borderId="113" xfId="8" applyBorder="1" applyAlignment="1">
      <alignment horizontal="left" vertical="center" indent="1"/>
    </xf>
    <xf numFmtId="0" fontId="1" fillId="0" borderId="44" xfId="8" applyBorder="1" applyAlignment="1">
      <alignment horizontal="center" vertical="center"/>
    </xf>
    <xf numFmtId="0" fontId="1" fillId="0" borderId="113" xfId="8" applyBorder="1" applyAlignment="1">
      <alignment horizontal="left" vertical="center" wrapText="1" indent="1"/>
    </xf>
    <xf numFmtId="0" fontId="1" fillId="0" borderId="30" xfId="8" applyBorder="1" applyAlignment="1">
      <alignment horizontal="center" vertical="center"/>
    </xf>
    <xf numFmtId="0" fontId="1" fillId="0" borderId="30" xfId="8" applyBorder="1" applyAlignment="1">
      <alignment horizontal="left" vertical="center"/>
    </xf>
    <xf numFmtId="0" fontId="1" fillId="0" borderId="31" xfId="8" applyBorder="1">
      <alignment vertical="center"/>
    </xf>
    <xf numFmtId="0" fontId="11" fillId="0" borderId="0" xfId="8" applyFont="1" applyAlignment="1">
      <alignment horizontal="center" vertical="center"/>
    </xf>
    <xf numFmtId="0" fontId="7" fillId="0" borderId="0" xfId="8" applyFont="1">
      <alignment vertical="center"/>
    </xf>
    <xf numFmtId="177" fontId="21" fillId="0" borderId="119" xfId="3" applyNumberFormat="1" applyFont="1" applyBorder="1">
      <alignment vertical="center"/>
    </xf>
    <xf numFmtId="177" fontId="21" fillId="0" borderId="120" xfId="3" applyNumberFormat="1" applyFont="1" applyBorder="1">
      <alignment vertical="center"/>
    </xf>
    <xf numFmtId="179" fontId="21" fillId="0" borderId="0" xfId="3" applyNumberFormat="1" applyFont="1">
      <alignment vertical="center"/>
    </xf>
    <xf numFmtId="0" fontId="21" fillId="0" borderId="150" xfId="3" applyFont="1" applyBorder="1">
      <alignment vertical="center"/>
    </xf>
    <xf numFmtId="178" fontId="21" fillId="0" borderId="124" xfId="3" applyNumberFormat="1" applyFont="1" applyBorder="1">
      <alignment vertical="center"/>
    </xf>
    <xf numFmtId="178" fontId="21" fillId="0" borderId="128" xfId="3" applyNumberFormat="1" applyFont="1" applyBorder="1">
      <alignment vertical="center"/>
    </xf>
    <xf numFmtId="0" fontId="21" fillId="0" borderId="0" xfId="3" applyFont="1" applyAlignment="1">
      <alignment vertical="center" shrinkToFit="1"/>
    </xf>
    <xf numFmtId="180" fontId="21" fillId="0" borderId="131" xfId="3" applyNumberFormat="1" applyFont="1" applyBorder="1">
      <alignment vertical="center"/>
    </xf>
    <xf numFmtId="180" fontId="21" fillId="0" borderId="132" xfId="3" applyNumberFormat="1" applyFont="1" applyBorder="1">
      <alignment vertical="center"/>
    </xf>
    <xf numFmtId="180" fontId="21" fillId="0" borderId="166" xfId="3" applyNumberFormat="1" applyFont="1" applyBorder="1">
      <alignment vertical="center"/>
    </xf>
    <xf numFmtId="180" fontId="21" fillId="0" borderId="167" xfId="3" applyNumberFormat="1" applyFont="1" applyBorder="1">
      <alignment vertical="center"/>
    </xf>
    <xf numFmtId="177" fontId="21" fillId="0" borderId="0" xfId="3" applyNumberFormat="1" applyFont="1" applyAlignment="1" applyProtection="1">
      <alignment horizontal="right" vertical="center"/>
      <protection locked="0"/>
    </xf>
    <xf numFmtId="180" fontId="21" fillId="0" borderId="0" xfId="3" applyNumberFormat="1" applyFont="1">
      <alignment vertical="center"/>
    </xf>
    <xf numFmtId="180" fontId="21" fillId="0" borderId="0" xfId="3" applyNumberFormat="1" applyFont="1" applyAlignment="1">
      <alignment horizontal="center" vertical="center"/>
    </xf>
    <xf numFmtId="0" fontId="21" fillId="0" borderId="175" xfId="3" applyFont="1" applyBorder="1" applyAlignment="1">
      <alignment horizontal="center" vertical="center" shrinkToFit="1"/>
    </xf>
    <xf numFmtId="0" fontId="21" fillId="0" borderId="176" xfId="3" applyFont="1" applyBorder="1" applyAlignment="1" applyProtection="1">
      <alignment horizontal="center" vertical="center"/>
      <protection locked="0"/>
    </xf>
    <xf numFmtId="0" fontId="21" fillId="0" borderId="178" xfId="3" applyFont="1" applyBorder="1" applyAlignment="1">
      <alignment horizontal="center" vertical="center" shrinkToFit="1"/>
    </xf>
    <xf numFmtId="0" fontId="21" fillId="0" borderId="179" xfId="3" applyFont="1" applyBorder="1" applyAlignment="1" applyProtection="1">
      <alignment horizontal="center" vertical="center"/>
      <protection locked="0"/>
    </xf>
    <xf numFmtId="0" fontId="29" fillId="0" borderId="0" xfId="3" applyFont="1">
      <alignment vertical="center"/>
    </xf>
    <xf numFmtId="0" fontId="29" fillId="0" borderId="0" xfId="3" applyFont="1" applyAlignment="1">
      <alignment vertical="center" wrapText="1"/>
    </xf>
    <xf numFmtId="0" fontId="29" fillId="0" borderId="0" xfId="3" applyFont="1" applyAlignment="1">
      <alignment horizontal="right" vertical="center"/>
    </xf>
    <xf numFmtId="0" fontId="12" fillId="0" borderId="66" xfId="3" applyFont="1" applyBorder="1" applyAlignment="1">
      <alignment horizontal="distributed" vertical="center" wrapText="1" shrinkToFit="1"/>
    </xf>
    <xf numFmtId="0" fontId="12" fillId="0" borderId="44" xfId="3" applyFont="1" applyBorder="1" applyAlignment="1">
      <alignment horizontal="distributed" vertical="center" shrinkToFit="1"/>
    </xf>
    <xf numFmtId="0" fontId="12" fillId="0" borderId="45" xfId="3" applyFont="1" applyBorder="1" applyAlignment="1">
      <alignment horizontal="distributed" vertical="center" shrinkToFit="1"/>
    </xf>
    <xf numFmtId="0" fontId="12" fillId="0" borderId="68" xfId="3" applyFont="1" applyBorder="1" applyAlignment="1">
      <alignment horizontal="distributed" vertical="center" shrinkToFit="1"/>
    </xf>
    <xf numFmtId="0" fontId="12" fillId="0" borderId="0" xfId="3" applyFont="1" applyAlignment="1">
      <alignment horizontal="distributed" vertical="center" shrinkToFit="1"/>
    </xf>
    <xf numFmtId="0" fontId="12" fillId="0" borderId="36" xfId="3" applyFont="1" applyBorder="1" applyAlignment="1">
      <alignment horizontal="distributed" vertical="center" shrinkToFit="1"/>
    </xf>
    <xf numFmtId="0" fontId="12" fillId="0" borderId="70" xfId="3" applyFont="1" applyBorder="1" applyAlignment="1">
      <alignment horizontal="distributed" vertical="center" shrinkToFit="1"/>
    </xf>
    <xf numFmtId="0" fontId="12" fillId="0" borderId="53" xfId="3" applyFont="1" applyBorder="1" applyAlignment="1">
      <alignment horizontal="distributed" vertical="center" shrinkToFit="1"/>
    </xf>
    <xf numFmtId="0" fontId="12" fillId="0" borderId="71" xfId="3" applyFont="1" applyBorder="1" applyAlignment="1">
      <alignment horizontal="distributed" vertical="center" shrinkToFit="1"/>
    </xf>
    <xf numFmtId="0" fontId="7" fillId="0" borderId="43" xfId="3" applyFont="1" applyBorder="1" applyAlignment="1">
      <alignment horizontal="center" vertical="center" wrapText="1"/>
    </xf>
    <xf numFmtId="0" fontId="7" fillId="0" borderId="44" xfId="3" applyFont="1" applyBorder="1" applyAlignment="1">
      <alignment horizontal="center" vertical="center" wrapText="1"/>
    </xf>
    <xf numFmtId="0" fontId="7" fillId="0" borderId="45" xfId="3" applyFont="1" applyBorder="1" applyAlignment="1">
      <alignment horizontal="center" vertical="center" wrapText="1"/>
    </xf>
    <xf numFmtId="0" fontId="7" fillId="0" borderId="43" xfId="3" applyFont="1" applyBorder="1" applyAlignment="1">
      <alignment horizontal="center" vertical="center"/>
    </xf>
    <xf numFmtId="0" fontId="7" fillId="0" borderId="44" xfId="3" applyFont="1" applyBorder="1" applyAlignment="1">
      <alignment horizontal="center" vertical="center"/>
    </xf>
    <xf numFmtId="0" fontId="7" fillId="0" borderId="67" xfId="3" applyFont="1" applyBorder="1" applyAlignment="1">
      <alignment horizontal="center" vertical="center"/>
    </xf>
    <xf numFmtId="0" fontId="7" fillId="5" borderId="35" xfId="3" applyFont="1" applyFill="1" applyBorder="1" applyAlignment="1">
      <alignment horizontal="center" vertical="center" wrapText="1"/>
    </xf>
    <xf numFmtId="0" fontId="7" fillId="5" borderId="0" xfId="3" applyFont="1" applyFill="1" applyAlignment="1">
      <alignment horizontal="center" vertical="center" wrapText="1"/>
    </xf>
    <xf numFmtId="0" fontId="7" fillId="5" borderId="36" xfId="3" applyFont="1" applyFill="1" applyBorder="1" applyAlignment="1">
      <alignment horizontal="center" vertical="center" wrapText="1"/>
    </xf>
    <xf numFmtId="0" fontId="7" fillId="0" borderId="35" xfId="3" applyFont="1" applyBorder="1" applyAlignment="1">
      <alignment horizontal="center" vertical="center"/>
    </xf>
    <xf numFmtId="0" fontId="7" fillId="0" borderId="0" xfId="3" applyFont="1" applyAlignment="1">
      <alignment horizontal="left" vertical="center"/>
    </xf>
    <xf numFmtId="0" fontId="7" fillId="0" borderId="36" xfId="3" applyFont="1" applyBorder="1" applyAlignment="1">
      <alignment horizontal="center" vertical="center"/>
    </xf>
    <xf numFmtId="0" fontId="21" fillId="0" borderId="35" xfId="4" applyFont="1" applyBorder="1" applyAlignment="1">
      <alignment horizontal="center" vertical="center"/>
    </xf>
    <xf numFmtId="0" fontId="7" fillId="0" borderId="0" xfId="4" applyFont="1" applyAlignment="1">
      <alignment horizontal="center" vertical="center"/>
    </xf>
    <xf numFmtId="0" fontId="7" fillId="0" borderId="35" xfId="4" applyFont="1" applyBorder="1" applyAlignment="1">
      <alignment horizontal="center" vertical="center"/>
    </xf>
    <xf numFmtId="0" fontId="30" fillId="5" borderId="0" xfId="4" applyFont="1" applyFill="1" applyAlignment="1">
      <alignment horizontal="center" vertical="center"/>
    </xf>
    <xf numFmtId="49" fontId="21" fillId="0" borderId="0" xfId="4" applyNumberFormat="1" applyFont="1" applyAlignment="1">
      <alignment vertical="center"/>
    </xf>
    <xf numFmtId="49" fontId="21" fillId="0" borderId="69" xfId="4" applyNumberFormat="1" applyFont="1" applyBorder="1" applyAlignment="1">
      <alignment vertical="center"/>
    </xf>
    <xf numFmtId="0" fontId="7" fillId="0" borderId="72" xfId="3" applyFont="1" applyBorder="1" applyAlignment="1">
      <alignment horizontal="center" vertical="center"/>
    </xf>
    <xf numFmtId="0" fontId="7" fillId="0" borderId="53" xfId="3" applyFont="1" applyBorder="1" applyAlignment="1">
      <alignment horizontal="center" vertical="center"/>
    </xf>
    <xf numFmtId="0" fontId="7" fillId="0" borderId="71" xfId="3" applyFont="1" applyBorder="1" applyAlignment="1">
      <alignment horizontal="center" vertical="center"/>
    </xf>
    <xf numFmtId="0" fontId="7" fillId="0" borderId="73" xfId="3" applyFont="1" applyBorder="1" applyAlignment="1">
      <alignment horizontal="center" vertical="center"/>
    </xf>
    <xf numFmtId="0" fontId="7" fillId="0" borderId="0" xfId="3" applyFont="1" applyAlignment="1">
      <alignment horizontal="center" vertical="center"/>
    </xf>
    <xf numFmtId="0" fontId="7" fillId="0" borderId="29" xfId="3" applyFont="1" applyBorder="1" applyAlignment="1">
      <alignment horizontal="center" vertical="center"/>
    </xf>
    <xf numFmtId="0" fontId="7" fillId="0" borderId="30" xfId="3" applyFont="1" applyBorder="1" applyAlignment="1">
      <alignment horizontal="center" vertical="center"/>
    </xf>
    <xf numFmtId="0" fontId="7" fillId="0" borderId="75" xfId="3" applyFont="1" applyBorder="1" applyAlignment="1">
      <alignment horizontal="center" vertical="center"/>
    </xf>
    <xf numFmtId="0" fontId="12" fillId="0" borderId="74" xfId="3" applyFont="1" applyBorder="1" applyAlignment="1">
      <alignment horizontal="distributed" vertical="center" shrinkToFit="1"/>
    </xf>
    <xf numFmtId="0" fontId="12" fillId="0" borderId="30" xfId="3" applyFont="1" applyBorder="1" applyAlignment="1">
      <alignment horizontal="distributed" vertical="center" shrinkToFit="1"/>
    </xf>
    <xf numFmtId="0" fontId="12" fillId="0" borderId="31" xfId="3" applyFont="1" applyBorder="1" applyAlignment="1">
      <alignment horizontal="distributed" vertical="center" shrinkToFit="1"/>
    </xf>
    <xf numFmtId="0" fontId="7" fillId="0" borderId="31" xfId="3" applyFont="1" applyBorder="1" applyAlignment="1">
      <alignment horizontal="center" vertical="center"/>
    </xf>
    <xf numFmtId="0" fontId="34" fillId="0" borderId="43" xfId="3" applyFont="1" applyBorder="1" applyAlignment="1">
      <alignment horizontal="distributed" vertical="center" shrinkToFit="1"/>
    </xf>
    <xf numFmtId="0" fontId="34" fillId="0" borderId="44" xfId="3" applyFont="1" applyBorder="1" applyAlignment="1">
      <alignment horizontal="distributed" vertical="center" shrinkToFit="1"/>
    </xf>
    <xf numFmtId="0" fontId="34" fillId="0" borderId="45" xfId="3" applyFont="1" applyBorder="1" applyAlignment="1">
      <alignment horizontal="distributed" vertical="center" shrinkToFit="1"/>
    </xf>
    <xf numFmtId="0" fontId="34" fillId="0" borderId="35" xfId="3" applyFont="1" applyBorder="1" applyAlignment="1">
      <alignment horizontal="distributed" vertical="center" shrinkToFit="1"/>
    </xf>
    <xf numFmtId="0" fontId="34" fillId="0" borderId="0" xfId="3" applyFont="1" applyAlignment="1">
      <alignment horizontal="distributed" vertical="center" shrinkToFit="1"/>
    </xf>
    <xf numFmtId="0" fontId="34" fillId="0" borderId="36" xfId="3" applyFont="1" applyBorder="1" applyAlignment="1">
      <alignment horizontal="distributed" vertical="center" shrinkToFit="1"/>
    </xf>
    <xf numFmtId="0" fontId="34" fillId="0" borderId="29" xfId="3" applyFont="1" applyBorder="1" applyAlignment="1">
      <alignment horizontal="distributed" vertical="center" shrinkToFit="1"/>
    </xf>
    <xf numFmtId="0" fontId="34" fillId="0" borderId="30" xfId="3" applyFont="1" applyBorder="1" applyAlignment="1">
      <alignment horizontal="distributed" vertical="center" shrinkToFit="1"/>
    </xf>
    <xf numFmtId="0" fontId="34" fillId="0" borderId="31" xfId="3" applyFont="1" applyBorder="1" applyAlignment="1">
      <alignment horizontal="distributed" vertical="center" shrinkToFit="1"/>
    </xf>
    <xf numFmtId="0" fontId="12" fillId="0" borderId="43" xfId="3" applyFont="1" applyBorder="1" applyAlignment="1">
      <alignment horizontal="distributed" vertical="center" shrinkToFit="1"/>
    </xf>
    <xf numFmtId="0" fontId="12" fillId="0" borderId="35" xfId="3" applyFont="1" applyBorder="1" applyAlignment="1">
      <alignment horizontal="distributed" vertical="center" shrinkToFit="1"/>
    </xf>
    <xf numFmtId="0" fontId="12" fillId="0" borderId="29" xfId="3" applyFont="1" applyBorder="1" applyAlignment="1">
      <alignment horizontal="distributed" vertical="center" shrinkToFit="1"/>
    </xf>
    <xf numFmtId="0" fontId="7" fillId="0" borderId="25" xfId="3" applyFont="1" applyBorder="1" applyAlignment="1">
      <alignment horizontal="center" vertical="distributed" textRotation="255" indent="2" shrinkToFit="1"/>
    </xf>
    <xf numFmtId="0" fontId="7" fillId="0" borderId="77" xfId="3" applyFont="1" applyBorder="1" applyAlignment="1">
      <alignment horizontal="center" vertical="distributed" textRotation="255" indent="2" shrinkToFit="1"/>
    </xf>
    <xf numFmtId="0" fontId="7" fillId="0" borderId="76" xfId="3" applyFont="1" applyBorder="1" applyAlignment="1">
      <alignment horizontal="center" vertical="center" textRotation="255" shrinkToFit="1"/>
    </xf>
    <xf numFmtId="0" fontId="7" fillId="0" borderId="25" xfId="3" applyFont="1" applyBorder="1" applyAlignment="1">
      <alignment horizontal="center" vertical="center" textRotation="255" shrinkToFit="1"/>
    </xf>
    <xf numFmtId="0" fontId="7" fillId="0" borderId="77" xfId="3" applyFont="1" applyBorder="1" applyAlignment="1">
      <alignment horizontal="center" vertical="center" textRotation="255" shrinkToFit="1"/>
    </xf>
    <xf numFmtId="0" fontId="7" fillId="0" borderId="0" xfId="3" applyFont="1" applyAlignment="1">
      <alignment horizontal="distributed" vertical="center"/>
    </xf>
    <xf numFmtId="0" fontId="29" fillId="0" borderId="66" xfId="4" applyFont="1" applyBorder="1" applyAlignment="1">
      <alignment horizontal="distributed" vertical="center" wrapText="1"/>
    </xf>
    <xf numFmtId="0" fontId="29" fillId="0" borderId="44" xfId="4" applyFont="1" applyBorder="1" applyAlignment="1">
      <alignment horizontal="distributed" vertical="center" wrapText="1"/>
    </xf>
    <xf numFmtId="0" fontId="29" fillId="0" borderId="45" xfId="4" applyFont="1" applyBorder="1" applyAlignment="1">
      <alignment horizontal="distributed" vertical="center" wrapText="1"/>
    </xf>
    <xf numFmtId="0" fontId="29" fillId="0" borderId="68" xfId="4" applyFont="1" applyBorder="1" applyAlignment="1">
      <alignment horizontal="distributed" vertical="center" wrapText="1"/>
    </xf>
    <xf numFmtId="0" fontId="29" fillId="0" borderId="0" xfId="4" applyFont="1" applyAlignment="1">
      <alignment horizontal="distributed" vertical="center" wrapText="1"/>
    </xf>
    <xf numFmtId="0" fontId="29" fillId="0" borderId="36" xfId="4" applyFont="1" applyBorder="1" applyAlignment="1">
      <alignment horizontal="distributed" vertical="center" wrapText="1"/>
    </xf>
    <xf numFmtId="0" fontId="29" fillId="0" borderId="70" xfId="4" applyFont="1" applyBorder="1" applyAlignment="1">
      <alignment horizontal="distributed" vertical="center" wrapText="1"/>
    </xf>
    <xf numFmtId="0" fontId="29" fillId="0" borderId="53" xfId="4" applyFont="1" applyBorder="1" applyAlignment="1">
      <alignment horizontal="distributed" vertical="center" wrapText="1"/>
    </xf>
    <xf numFmtId="0" fontId="29" fillId="0" borderId="71" xfId="4" applyFont="1" applyBorder="1" applyAlignment="1">
      <alignment horizontal="distributed" vertical="center" wrapText="1"/>
    </xf>
    <xf numFmtId="0" fontId="29" fillId="0" borderId="43" xfId="4" applyFont="1" applyBorder="1" applyAlignment="1">
      <alignment horizontal="distributed" vertical="center"/>
    </xf>
    <xf numFmtId="0" fontId="29" fillId="0" borderId="44" xfId="4" applyFont="1" applyBorder="1" applyAlignment="1">
      <alignment horizontal="distributed" vertical="center"/>
    </xf>
    <xf numFmtId="49" fontId="26" fillId="0" borderId="44" xfId="4" applyNumberFormat="1" applyFont="1" applyBorder="1" applyAlignment="1">
      <alignment horizontal="center" vertical="center" shrinkToFit="1"/>
    </xf>
    <xf numFmtId="0" fontId="11" fillId="0" borderId="35" xfId="4" applyFont="1" applyBorder="1" applyAlignment="1">
      <alignment horizontal="left" vertical="center" shrinkToFit="1"/>
    </xf>
    <xf numFmtId="0" fontId="11" fillId="0" borderId="0" xfId="4" applyFont="1" applyAlignment="1">
      <alignment horizontal="left" vertical="center" shrinkToFit="1"/>
    </xf>
    <xf numFmtId="0" fontId="11" fillId="0" borderId="69" xfId="4" applyFont="1" applyBorder="1" applyAlignment="1">
      <alignment horizontal="left" vertical="center" shrinkToFit="1"/>
    </xf>
    <xf numFmtId="0" fontId="12" fillId="0" borderId="1" xfId="3" applyFont="1" applyBorder="1" applyAlignment="1">
      <alignment horizontal="distributed" vertical="center" wrapText="1"/>
    </xf>
    <xf numFmtId="0" fontId="12" fillId="0" borderId="2" xfId="3" applyFont="1" applyBorder="1" applyAlignment="1">
      <alignment horizontal="distributed" vertical="center" wrapText="1"/>
    </xf>
    <xf numFmtId="0" fontId="12" fillId="0" borderId="3" xfId="3" applyFont="1" applyBorder="1" applyAlignment="1">
      <alignment horizontal="distributed" vertical="center" wrapText="1"/>
    </xf>
    <xf numFmtId="0" fontId="12" fillId="0" borderId="74" xfId="3" applyFont="1" applyBorder="1" applyAlignment="1">
      <alignment horizontal="distributed" vertical="center" wrapText="1"/>
    </xf>
    <xf numFmtId="0" fontId="12" fillId="0" borderId="30" xfId="3" applyFont="1" applyBorder="1" applyAlignment="1">
      <alignment horizontal="distributed" vertical="center" wrapText="1"/>
    </xf>
    <xf numFmtId="0" fontId="12" fillId="0" borderId="31" xfId="3" applyFont="1" applyBorder="1" applyAlignment="1">
      <alignment horizontal="distributed" vertical="center" wrapText="1"/>
    </xf>
    <xf numFmtId="0" fontId="7" fillId="0" borderId="4" xfId="3" applyFont="1" applyBorder="1" applyAlignment="1">
      <alignment horizontal="center" vertical="center" wrapText="1"/>
    </xf>
    <xf numFmtId="0" fontId="7" fillId="0" borderId="2" xfId="3" applyFont="1" applyBorder="1" applyAlignment="1">
      <alignment horizontal="center" vertical="center" wrapText="1"/>
    </xf>
    <xf numFmtId="0" fontId="7" fillId="0" borderId="29" xfId="3" applyFont="1" applyBorder="1" applyAlignment="1">
      <alignment horizontal="center" vertical="center" wrapText="1"/>
    </xf>
    <xf numFmtId="0" fontId="7" fillId="0" borderId="30" xfId="3" applyFont="1" applyBorder="1" applyAlignment="1">
      <alignment horizontal="center" vertical="center" wrapText="1"/>
    </xf>
    <xf numFmtId="0" fontId="7" fillId="0" borderId="2" xfId="3" applyFont="1" applyBorder="1" applyAlignment="1">
      <alignment horizontal="center" vertical="center"/>
    </xf>
    <xf numFmtId="0" fontId="7" fillId="0" borderId="3" xfId="3" applyFont="1" applyBorder="1" applyAlignment="1">
      <alignment horizontal="center" vertical="center"/>
    </xf>
    <xf numFmtId="0" fontId="7" fillId="0" borderId="7" xfId="3" applyFont="1" applyBorder="1" applyAlignment="1">
      <alignment horizontal="center" vertical="center"/>
    </xf>
    <xf numFmtId="49" fontId="28" fillId="0" borderId="55" xfId="3" applyNumberFormat="1" applyFont="1" applyBorder="1" applyAlignment="1">
      <alignment horizontal="center" vertical="top" wrapText="1"/>
    </xf>
    <xf numFmtId="49" fontId="28" fillId="0" borderId="56" xfId="3" applyNumberFormat="1" applyFont="1" applyBorder="1" applyAlignment="1">
      <alignment horizontal="center" vertical="top" wrapText="1"/>
    </xf>
    <xf numFmtId="0" fontId="21" fillId="0" borderId="53" xfId="3" applyFont="1" applyBorder="1" applyAlignment="1">
      <alignment horizontal="left" vertical="top" wrapText="1"/>
    </xf>
    <xf numFmtId="0" fontId="29" fillId="0" borderId="57" xfId="4" applyFont="1" applyBorder="1" applyAlignment="1">
      <alignment horizontal="distributed" vertical="center" wrapText="1"/>
    </xf>
    <xf numFmtId="0" fontId="29" fillId="0" borderId="58" xfId="4" applyFont="1" applyBorder="1" applyAlignment="1">
      <alignment horizontal="distributed" vertical="center"/>
    </xf>
    <xf numFmtId="0" fontId="29" fillId="0" borderId="62" xfId="4" applyFont="1" applyBorder="1" applyAlignment="1">
      <alignment horizontal="distributed" vertical="center"/>
    </xf>
    <xf numFmtId="0" fontId="29" fillId="0" borderId="26" xfId="4" applyFont="1" applyBorder="1" applyAlignment="1">
      <alignment horizontal="distributed" vertical="center"/>
    </xf>
    <xf numFmtId="0" fontId="26" fillId="0" borderId="60" xfId="4" applyFont="1" applyBorder="1" applyAlignment="1">
      <alignment vertical="center"/>
    </xf>
    <xf numFmtId="0" fontId="26" fillId="0" borderId="61" xfId="4" applyFont="1" applyBorder="1" applyAlignment="1">
      <alignment vertical="center"/>
    </xf>
    <xf numFmtId="0" fontId="30" fillId="0" borderId="63" xfId="4" applyFont="1" applyBorder="1" applyAlignment="1">
      <alignment horizontal="left" vertical="center" wrapText="1" indent="3"/>
    </xf>
    <xf numFmtId="0" fontId="30" fillId="0" borderId="64" xfId="4" applyFont="1" applyBorder="1" applyAlignment="1">
      <alignment horizontal="left" vertical="center" wrapText="1" indent="3"/>
    </xf>
    <xf numFmtId="0" fontId="30" fillId="0" borderId="65" xfId="4" applyFont="1" applyBorder="1" applyAlignment="1">
      <alignment horizontal="left" vertical="center" wrapText="1" indent="3"/>
    </xf>
    <xf numFmtId="0" fontId="21" fillId="0" borderId="0" xfId="3" applyFont="1" applyAlignment="1">
      <alignment horizontal="left" vertical="top" wrapText="1"/>
    </xf>
    <xf numFmtId="0" fontId="21" fillId="0" borderId="49" xfId="3" applyFont="1" applyBorder="1" applyAlignment="1">
      <alignment horizontal="center" vertical="center" wrapText="1"/>
    </xf>
    <xf numFmtId="0" fontId="21" fillId="0" borderId="50" xfId="3" applyFont="1" applyBorder="1" applyAlignment="1">
      <alignment horizontal="center" vertical="center" wrapText="1"/>
    </xf>
    <xf numFmtId="0" fontId="21" fillId="0" borderId="51" xfId="3" applyFont="1" applyBorder="1" applyAlignment="1">
      <alignment horizontal="center" vertical="center" wrapText="1"/>
    </xf>
    <xf numFmtId="49" fontId="27" fillId="0" borderId="54" xfId="3" applyNumberFormat="1" applyFont="1" applyBorder="1" applyAlignment="1">
      <alignment horizontal="center" vertical="top" wrapText="1"/>
    </xf>
    <xf numFmtId="49" fontId="27" fillId="0" borderId="55" xfId="3" applyNumberFormat="1" applyFont="1" applyBorder="1" applyAlignment="1">
      <alignment horizontal="center" vertical="top" wrapText="1"/>
    </xf>
    <xf numFmtId="0" fontId="24" fillId="0" borderId="0" xfId="4" applyFont="1" applyAlignment="1">
      <alignment horizontal="distributed" vertical="center"/>
    </xf>
    <xf numFmtId="0" fontId="25" fillId="0" borderId="0" xfId="4" applyFont="1" applyAlignment="1">
      <alignment horizontal="center" vertical="center"/>
    </xf>
    <xf numFmtId="0" fontId="26" fillId="0" borderId="0" xfId="4" applyFont="1" applyAlignment="1">
      <alignment vertical="center" wrapText="1"/>
    </xf>
    <xf numFmtId="0" fontId="25" fillId="0" borderId="0" xfId="4" applyFont="1" applyAlignment="1">
      <alignment horizontal="left" vertical="center" wrapText="1"/>
    </xf>
    <xf numFmtId="0" fontId="11" fillId="0" borderId="0" xfId="3" applyFont="1" applyAlignment="1">
      <alignment horizontal="center" vertical="center"/>
    </xf>
    <xf numFmtId="0" fontId="21" fillId="0" borderId="0" xfId="4" applyFont="1" applyAlignment="1">
      <alignment horizontal="left" vertical="center" wrapText="1"/>
    </xf>
    <xf numFmtId="0" fontId="1" fillId="0" borderId="0" xfId="4" applyAlignment="1">
      <alignment vertical="center"/>
    </xf>
    <xf numFmtId="0" fontId="23" fillId="5" borderId="0" xfId="4" applyFont="1" applyFill="1" applyAlignment="1">
      <alignment horizontal="center" vertical="center"/>
    </xf>
    <xf numFmtId="49" fontId="23" fillId="5" borderId="0" xfId="4" applyNumberFormat="1" applyFont="1" applyFill="1" applyAlignment="1">
      <alignment horizontal="center" vertical="center"/>
    </xf>
    <xf numFmtId="0" fontId="12" fillId="0" borderId="0" xfId="4" applyFont="1" applyAlignment="1">
      <alignment horizontal="center" vertical="center"/>
    </xf>
    <xf numFmtId="0" fontId="24" fillId="0" borderId="0" xfId="4" applyFont="1" applyAlignment="1">
      <alignment horizontal="distributed" vertical="center" wrapText="1"/>
    </xf>
    <xf numFmtId="0" fontId="18" fillId="0" borderId="28" xfId="2" applyFont="1" applyBorder="1" applyAlignment="1">
      <alignment horizontal="left" vertical="center" shrinkToFit="1"/>
    </xf>
    <xf numFmtId="0" fontId="18" fillId="0" borderId="26" xfId="2" applyFont="1" applyBorder="1" applyAlignment="1">
      <alignment horizontal="left" vertical="center" shrinkToFit="1"/>
    </xf>
    <xf numFmtId="0" fontId="18" fillId="0" borderId="29" xfId="2" applyFont="1" applyBorder="1" applyAlignment="1">
      <alignment horizontal="center" vertical="center" shrinkToFit="1"/>
    </xf>
    <xf numFmtId="0" fontId="18" fillId="0" borderId="30" xfId="2" applyFont="1" applyBorder="1" applyAlignment="1">
      <alignment horizontal="center" vertical="center" shrinkToFit="1"/>
    </xf>
    <xf numFmtId="0" fontId="18" fillId="0" borderId="31" xfId="2" applyFont="1" applyBorder="1" applyAlignment="1">
      <alignment horizontal="center" vertical="center" shrinkToFit="1"/>
    </xf>
    <xf numFmtId="0" fontId="18" fillId="0" borderId="33"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0" fontId="18" fillId="0" borderId="33" xfId="2" applyFont="1" applyBorder="1" applyAlignment="1">
      <alignment horizontal="left" vertical="center" shrinkToFit="1"/>
    </xf>
    <xf numFmtId="0" fontId="18" fillId="0" borderId="27" xfId="2" applyFont="1" applyBorder="1" applyAlignment="1">
      <alignment horizontal="left" vertical="center" shrinkToFit="1"/>
    </xf>
    <xf numFmtId="0" fontId="7" fillId="3" borderId="33" xfId="2" applyFont="1" applyFill="1" applyBorder="1" applyAlignment="1">
      <alignment horizontal="left" vertical="center" shrinkToFit="1"/>
    </xf>
    <xf numFmtId="0" fontId="7" fillId="3" borderId="27" xfId="2" applyFont="1" applyFill="1" applyBorder="1" applyAlignment="1">
      <alignment horizontal="left" vertical="center" shrinkToFit="1"/>
    </xf>
    <xf numFmtId="0" fontId="7" fillId="3" borderId="34" xfId="2" applyFont="1" applyFill="1" applyBorder="1" applyAlignment="1">
      <alignment horizontal="left" vertical="center" shrinkToFit="1"/>
    </xf>
    <xf numFmtId="0" fontId="7" fillId="2" borderId="4" xfId="2" applyFont="1" applyFill="1" applyBorder="1" applyAlignment="1">
      <alignment horizontal="center" vertical="center" wrapText="1" shrinkToFit="1"/>
    </xf>
    <xf numFmtId="0" fontId="7" fillId="2" borderId="2" xfId="2" applyFont="1" applyFill="1" applyBorder="1" applyAlignment="1">
      <alignment horizontal="center" vertical="center" shrinkToFit="1"/>
    </xf>
    <xf numFmtId="0" fontId="7" fillId="2" borderId="11" xfId="2" applyFont="1" applyFill="1" applyBorder="1" applyAlignment="1">
      <alignment horizontal="center" vertical="center" shrinkToFit="1"/>
    </xf>
    <xf numFmtId="0" fontId="7" fillId="2" borderId="9" xfId="2" applyFont="1" applyFill="1" applyBorder="1" applyAlignment="1">
      <alignment horizontal="center" vertical="center" shrinkToFit="1"/>
    </xf>
    <xf numFmtId="0" fontId="7" fillId="2" borderId="25" xfId="2" applyFont="1" applyFill="1" applyBorder="1" applyAlignment="1">
      <alignment horizontal="center" vertical="center" textRotation="255" shrinkToFit="1"/>
    </xf>
    <xf numFmtId="0" fontId="7" fillId="2" borderId="46" xfId="2" applyFont="1" applyFill="1" applyBorder="1" applyAlignment="1">
      <alignment horizontal="left" vertical="center" shrinkToFit="1"/>
    </xf>
    <xf numFmtId="0" fontId="7" fillId="2" borderId="47" xfId="2" applyFont="1" applyFill="1" applyBorder="1" applyAlignment="1">
      <alignment horizontal="left" vertical="center" shrinkToFit="1"/>
    </xf>
    <xf numFmtId="0" fontId="7" fillId="2" borderId="48" xfId="2" applyFont="1" applyFill="1" applyBorder="1" applyAlignment="1">
      <alignment horizontal="left" vertical="center" shrinkToFit="1"/>
    </xf>
    <xf numFmtId="0" fontId="7" fillId="2" borderId="37" xfId="2" applyFont="1" applyFill="1" applyBorder="1" applyAlignment="1">
      <alignment horizontal="left" vertical="center" shrinkToFit="1"/>
    </xf>
    <xf numFmtId="0" fontId="7" fillId="2" borderId="38" xfId="2" applyFont="1" applyFill="1" applyBorder="1" applyAlignment="1">
      <alignment horizontal="left" vertical="center" shrinkToFit="1"/>
    </xf>
    <xf numFmtId="0" fontId="7" fillId="2" borderId="39" xfId="2" applyFont="1" applyFill="1" applyBorder="1" applyAlignment="1">
      <alignment horizontal="left" vertical="center" shrinkToFit="1"/>
    </xf>
    <xf numFmtId="0" fontId="7" fillId="2" borderId="40" xfId="0" applyFont="1" applyFill="1" applyBorder="1" applyAlignment="1">
      <alignment horizontal="left" vertical="center" shrinkToFit="1"/>
    </xf>
    <xf numFmtId="0" fontId="7" fillId="2" borderId="41" xfId="0" applyFont="1" applyFill="1" applyBorder="1" applyAlignment="1">
      <alignment horizontal="left" vertical="center" shrinkToFit="1"/>
    </xf>
    <xf numFmtId="0" fontId="7" fillId="2" borderId="42" xfId="0" applyFont="1" applyFill="1" applyBorder="1" applyAlignment="1">
      <alignment horizontal="left" vertical="center" shrinkToFit="1"/>
    </xf>
    <xf numFmtId="0" fontId="7" fillId="2" borderId="47" xfId="1" applyFont="1" applyFill="1" applyBorder="1" applyAlignment="1">
      <alignment horizontal="left" vertical="center" shrinkToFit="1"/>
    </xf>
    <xf numFmtId="0" fontId="7" fillId="2" borderId="48" xfId="1" applyFont="1" applyFill="1" applyBorder="1" applyAlignment="1">
      <alignment horizontal="left" vertical="center" shrinkToFit="1"/>
    </xf>
    <xf numFmtId="0" fontId="7" fillId="2" borderId="38" xfId="1" applyFont="1" applyFill="1" applyBorder="1" applyAlignment="1">
      <alignment horizontal="left" vertical="center" shrinkToFit="1"/>
    </xf>
    <xf numFmtId="0" fontId="7" fillId="2" borderId="39" xfId="1" applyFont="1" applyFill="1" applyBorder="1" applyAlignment="1">
      <alignment horizontal="left" vertical="center" shrinkToFit="1"/>
    </xf>
    <xf numFmtId="0" fontId="7" fillId="2" borderId="46" xfId="2" applyFont="1" applyFill="1" applyBorder="1" applyAlignment="1">
      <alignment horizontal="left" vertical="center" wrapText="1" shrinkToFit="1"/>
    </xf>
    <xf numFmtId="0" fontId="7" fillId="2" borderId="37" xfId="2" applyFont="1" applyFill="1" applyBorder="1" applyAlignment="1">
      <alignment horizontal="left" vertical="center" wrapText="1" shrinkToFit="1"/>
    </xf>
    <xf numFmtId="0" fontId="7" fillId="3" borderId="29" xfId="2" applyFont="1" applyFill="1" applyBorder="1" applyAlignment="1">
      <alignment horizontal="center" vertical="center" shrinkToFit="1"/>
    </xf>
    <xf numFmtId="0" fontId="7" fillId="3" borderId="30" xfId="2" applyFont="1" applyFill="1" applyBorder="1" applyAlignment="1">
      <alignment horizontal="center" vertical="center" shrinkToFit="1"/>
    </xf>
    <xf numFmtId="0" fontId="7" fillId="3" borderId="75" xfId="2" applyFont="1" applyFill="1" applyBorder="1" applyAlignment="1">
      <alignment horizontal="center" vertical="center" shrinkToFit="1"/>
    </xf>
    <xf numFmtId="0" fontId="4" fillId="2" borderId="0" xfId="2" applyFont="1" applyFill="1" applyAlignment="1">
      <alignment horizontal="center" vertical="center"/>
    </xf>
    <xf numFmtId="0" fontId="4" fillId="3" borderId="49" xfId="2" applyFont="1" applyFill="1" applyBorder="1" applyAlignment="1">
      <alignment horizontal="left" vertical="center" shrinkToFit="1"/>
    </xf>
    <xf numFmtId="0" fontId="4" fillId="3" borderId="50" xfId="2" applyFont="1" applyFill="1" applyBorder="1" applyAlignment="1">
      <alignment horizontal="left" vertical="center" shrinkToFit="1"/>
    </xf>
    <xf numFmtId="0" fontId="4" fillId="3" borderId="51" xfId="2" applyFont="1" applyFill="1" applyBorder="1" applyAlignment="1">
      <alignment horizontal="left" vertical="center" shrinkToFit="1"/>
    </xf>
    <xf numFmtId="0" fontId="7" fillId="2" borderId="5" xfId="2" applyFont="1" applyFill="1" applyBorder="1" applyAlignment="1">
      <alignment horizontal="center" vertical="center" shrinkToFit="1"/>
    </xf>
    <xf numFmtId="0" fontId="7" fillId="2" borderId="6" xfId="2" applyFont="1" applyFill="1" applyBorder="1" applyAlignment="1">
      <alignment horizontal="center" vertical="center" shrinkToFit="1"/>
    </xf>
    <xf numFmtId="0" fontId="7" fillId="2" borderId="12" xfId="2" applyFont="1" applyFill="1" applyBorder="1" applyAlignment="1">
      <alignment horizontal="center" vertical="center" shrinkToFit="1"/>
    </xf>
    <xf numFmtId="0" fontId="7" fillId="2" borderId="13" xfId="2" applyFont="1" applyFill="1" applyBorder="1" applyAlignment="1">
      <alignment horizontal="center" vertical="center" shrinkToFit="1"/>
    </xf>
    <xf numFmtId="0" fontId="7" fillId="2" borderId="14" xfId="2" applyFont="1" applyFill="1" applyBorder="1" applyAlignment="1">
      <alignment horizontal="center" vertical="center" shrinkToFit="1"/>
    </xf>
    <xf numFmtId="0" fontId="7" fillId="2" borderId="15" xfId="2" applyFont="1" applyFill="1" applyBorder="1" applyAlignment="1">
      <alignment horizontal="center" vertical="center" shrinkToFit="1"/>
    </xf>
    <xf numFmtId="0" fontId="7" fillId="2" borderId="16" xfId="2" applyFont="1" applyFill="1" applyBorder="1" applyAlignment="1">
      <alignment horizontal="center" vertical="center" shrinkToFit="1"/>
    </xf>
    <xf numFmtId="0" fontId="7" fillId="2" borderId="23" xfId="2" applyFont="1" applyFill="1" applyBorder="1" applyAlignment="1">
      <alignment horizontal="left" vertical="center" wrapText="1"/>
    </xf>
    <xf numFmtId="0" fontId="7" fillId="2" borderId="18" xfId="1" applyFont="1" applyFill="1" applyBorder="1" applyAlignment="1">
      <alignment horizontal="left" vertical="center"/>
    </xf>
    <xf numFmtId="0" fontId="7" fillId="2" borderId="19" xfId="1" applyFont="1" applyFill="1" applyBorder="1" applyAlignment="1">
      <alignment horizontal="left" vertical="center"/>
    </xf>
    <xf numFmtId="0" fontId="7" fillId="3" borderId="23" xfId="2" applyFont="1" applyFill="1" applyBorder="1" applyAlignment="1">
      <alignment horizontal="center" vertical="center" shrinkToFit="1"/>
    </xf>
    <xf numFmtId="0" fontId="7" fillId="3" borderId="18" xfId="2" applyFont="1" applyFill="1" applyBorder="1" applyAlignment="1">
      <alignment horizontal="center" vertical="center" shrinkToFit="1"/>
    </xf>
    <xf numFmtId="0" fontId="7" fillId="3" borderId="24" xfId="2" applyFont="1" applyFill="1" applyBorder="1" applyAlignment="1">
      <alignment horizontal="center" vertical="center" shrinkToFit="1"/>
    </xf>
    <xf numFmtId="0" fontId="7" fillId="2" borderId="17" xfId="3" applyFont="1" applyFill="1" applyBorder="1" applyAlignment="1">
      <alignment horizontal="left" vertical="center" shrinkToFit="1"/>
    </xf>
    <xf numFmtId="0" fontId="7" fillId="2" borderId="18" xfId="3" applyFont="1" applyFill="1" applyBorder="1" applyAlignment="1">
      <alignment horizontal="left" vertical="center" shrinkToFit="1"/>
    </xf>
    <xf numFmtId="0" fontId="7" fillId="2" borderId="19" xfId="3" applyFont="1" applyFill="1" applyBorder="1" applyAlignment="1">
      <alignment horizontal="left" vertical="center" shrinkToFit="1"/>
    </xf>
    <xf numFmtId="0" fontId="7" fillId="2" borderId="20" xfId="2" applyFont="1" applyFill="1" applyBorder="1" applyAlignment="1">
      <alignment horizontal="center" vertical="center" shrinkToFit="1"/>
    </xf>
    <xf numFmtId="0" fontId="7" fillId="2" borderId="21" xfId="2" applyFont="1" applyFill="1" applyBorder="1" applyAlignment="1">
      <alignment horizontal="center" vertical="center" shrinkToFit="1"/>
    </xf>
    <xf numFmtId="0" fontId="7" fillId="2" borderId="22" xfId="2" applyFont="1" applyFill="1" applyBorder="1" applyAlignment="1">
      <alignment horizontal="center" vertical="center" shrinkToFit="1"/>
    </xf>
    <xf numFmtId="0" fontId="7" fillId="2" borderId="20" xfId="1" applyFont="1" applyFill="1" applyBorder="1" applyAlignment="1">
      <alignment horizontal="center" vertical="center" shrinkToFit="1"/>
    </xf>
    <xf numFmtId="0" fontId="7" fillId="2" borderId="21" xfId="1" applyFont="1" applyFill="1" applyBorder="1" applyAlignment="1">
      <alignment horizontal="center" vertical="center" shrinkToFit="1"/>
    </xf>
    <xf numFmtId="0" fontId="7" fillId="2" borderId="22" xfId="1" applyFont="1" applyFill="1" applyBorder="1" applyAlignment="1">
      <alignment horizontal="center" vertical="center" shrinkToFit="1"/>
    </xf>
    <xf numFmtId="0" fontId="7" fillId="2" borderId="23" xfId="2" applyFont="1" applyFill="1" applyBorder="1" applyAlignment="1">
      <alignment horizontal="left" vertical="center" shrinkToFit="1"/>
    </xf>
    <xf numFmtId="0" fontId="7" fillId="2" borderId="18" xfId="2" applyFont="1" applyFill="1" applyBorder="1" applyAlignment="1">
      <alignment horizontal="left" vertical="center" shrinkToFit="1"/>
    </xf>
    <xf numFmtId="0" fontId="7" fillId="2" borderId="19" xfId="2" applyFont="1" applyFill="1" applyBorder="1" applyAlignment="1">
      <alignment horizontal="left" vertical="center" shrinkToFit="1"/>
    </xf>
    <xf numFmtId="0" fontId="7" fillId="2" borderId="1" xfId="2" applyFont="1" applyFill="1" applyBorder="1" applyAlignment="1">
      <alignment horizontal="center" vertical="center" shrinkToFit="1"/>
    </xf>
    <xf numFmtId="0" fontId="7" fillId="2" borderId="3" xfId="2" applyFont="1" applyFill="1" applyBorder="1" applyAlignment="1">
      <alignment horizontal="center" vertical="center" shrinkToFit="1"/>
    </xf>
    <xf numFmtId="0" fontId="7" fillId="2" borderId="8" xfId="2" applyFont="1" applyFill="1" applyBorder="1" applyAlignment="1">
      <alignment horizontal="center" vertical="center" shrinkToFit="1"/>
    </xf>
    <xf numFmtId="0" fontId="7" fillId="2" borderId="10" xfId="2" applyFont="1" applyFill="1" applyBorder="1" applyAlignment="1">
      <alignment horizontal="center" vertical="center" shrinkToFit="1"/>
    </xf>
    <xf numFmtId="0" fontId="7" fillId="2" borderId="4" xfId="2"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9" xfId="1" applyFont="1" applyFill="1" applyBorder="1" applyAlignment="1">
      <alignment horizontal="center" vertical="center" shrinkToFit="1"/>
    </xf>
    <xf numFmtId="0" fontId="7" fillId="2" borderId="10" xfId="1" applyFont="1" applyFill="1" applyBorder="1" applyAlignment="1">
      <alignment horizontal="center" vertical="center" shrinkToFit="1"/>
    </xf>
    <xf numFmtId="0" fontId="19" fillId="0" borderId="0" xfId="1" applyFont="1" applyAlignment="1">
      <alignment horizontal="left" vertical="top" wrapText="1"/>
    </xf>
    <xf numFmtId="0" fontId="7" fillId="2" borderId="43" xfId="2" applyFont="1" applyFill="1" applyBorder="1" applyAlignment="1">
      <alignment horizontal="left" vertical="center" shrinkToFit="1"/>
    </xf>
    <xf numFmtId="0" fontId="7" fillId="2" borderId="44" xfId="2" applyFont="1" applyFill="1" applyBorder="1" applyAlignment="1">
      <alignment horizontal="left" vertical="center" shrinkToFit="1"/>
    </xf>
    <xf numFmtId="0" fontId="7" fillId="2" borderId="45" xfId="2" applyFont="1" applyFill="1" applyBorder="1" applyAlignment="1">
      <alignment horizontal="left" vertical="center" shrinkToFit="1"/>
    </xf>
    <xf numFmtId="0" fontId="7" fillId="2" borderId="35" xfId="2" applyFont="1" applyFill="1" applyBorder="1" applyAlignment="1">
      <alignment horizontal="left" vertical="center" shrinkToFit="1"/>
    </xf>
    <xf numFmtId="0" fontId="7" fillId="2" borderId="0" xfId="2" applyFont="1" applyFill="1" applyAlignment="1">
      <alignment horizontal="left" vertical="center" shrinkToFit="1"/>
    </xf>
    <xf numFmtId="0" fontId="7" fillId="2" borderId="36" xfId="2" applyFont="1" applyFill="1" applyBorder="1" applyAlignment="1">
      <alignment horizontal="left" vertical="center" shrinkToFit="1"/>
    </xf>
    <xf numFmtId="0" fontId="7" fillId="2" borderId="29" xfId="2" applyFont="1" applyFill="1" applyBorder="1" applyAlignment="1">
      <alignment horizontal="left" vertical="center" shrinkToFit="1"/>
    </xf>
    <xf numFmtId="0" fontId="7" fillId="2" borderId="30" xfId="2" applyFont="1" applyFill="1" applyBorder="1" applyAlignment="1">
      <alignment horizontal="left" vertical="center" shrinkToFit="1"/>
    </xf>
    <xf numFmtId="0" fontId="7" fillId="2" borderId="31" xfId="2" applyFont="1" applyFill="1" applyBorder="1" applyAlignment="1">
      <alignment horizontal="left" vertical="center" shrinkToFit="1"/>
    </xf>
    <xf numFmtId="0" fontId="7" fillId="2" borderId="4" xfId="2" applyFont="1" applyFill="1" applyBorder="1" applyAlignment="1">
      <alignment horizontal="left" vertical="center" shrinkToFit="1"/>
    </xf>
    <xf numFmtId="0" fontId="7" fillId="2" borderId="2" xfId="2" applyFont="1" applyFill="1" applyBorder="1" applyAlignment="1">
      <alignment horizontal="left" vertical="center" shrinkToFit="1"/>
    </xf>
    <xf numFmtId="0" fontId="7" fillId="2" borderId="3" xfId="2" applyFont="1" applyFill="1" applyBorder="1" applyAlignment="1">
      <alignment horizontal="left" vertical="center" shrinkToFit="1"/>
    </xf>
    <xf numFmtId="0" fontId="7" fillId="2" borderId="72" xfId="0" applyFont="1" applyFill="1" applyBorder="1" applyAlignment="1">
      <alignment horizontal="left" vertical="center" shrinkToFit="1"/>
    </xf>
    <xf numFmtId="0" fontId="7" fillId="2" borderId="53" xfId="0" applyFont="1" applyFill="1" applyBorder="1" applyAlignment="1">
      <alignment horizontal="left" vertical="center" shrinkToFit="1"/>
    </xf>
    <xf numFmtId="0" fontId="7" fillId="2" borderId="71" xfId="0" applyFont="1" applyFill="1" applyBorder="1" applyAlignment="1">
      <alignment horizontal="left" vertical="center" shrinkToFit="1"/>
    </xf>
    <xf numFmtId="0" fontId="12" fillId="0" borderId="0" xfId="3" applyFont="1" applyAlignment="1" applyProtection="1">
      <alignment vertical="center" wrapText="1"/>
      <protection locked="0"/>
    </xf>
    <xf numFmtId="0" fontId="21" fillId="0" borderId="49" xfId="3" applyFont="1" applyBorder="1" applyAlignment="1">
      <alignment horizontal="center" vertical="center" shrinkToFit="1"/>
    </xf>
    <xf numFmtId="0" fontId="21" fillId="0" borderId="50" xfId="3" applyFont="1" applyBorder="1" applyAlignment="1">
      <alignment horizontal="center" vertical="center" shrinkToFit="1"/>
    </xf>
    <xf numFmtId="0" fontId="21" fillId="0" borderId="51" xfId="3" applyFont="1" applyBorder="1" applyAlignment="1">
      <alignment horizontal="center" vertical="center" shrinkToFit="1"/>
    </xf>
    <xf numFmtId="0" fontId="38" fillId="0" borderId="49" xfId="3" applyFont="1" applyBorder="1" applyAlignment="1">
      <alignment horizontal="center" vertical="center" shrinkToFit="1"/>
    </xf>
    <xf numFmtId="0" fontId="38" fillId="0" borderId="50" xfId="3" applyFont="1" applyBorder="1" applyAlignment="1">
      <alignment horizontal="center" vertical="center" shrinkToFit="1"/>
    </xf>
    <xf numFmtId="0" fontId="38" fillId="0" borderId="51" xfId="3" applyFont="1" applyBorder="1" applyAlignment="1">
      <alignment horizontal="center" vertical="center" shrinkToFit="1"/>
    </xf>
    <xf numFmtId="0" fontId="12" fillId="0" borderId="0" xfId="3" applyFont="1" applyProtection="1">
      <alignment vertical="center"/>
      <protection locked="0"/>
    </xf>
    <xf numFmtId="0" fontId="12" fillId="0" borderId="0" xfId="3" applyFont="1" applyAlignment="1" applyProtection="1">
      <alignment vertical="center" wrapText="1" shrinkToFit="1"/>
      <protection locked="0"/>
    </xf>
    <xf numFmtId="0" fontId="12" fillId="0" borderId="0" xfId="3" applyFont="1" applyAlignment="1" applyProtection="1">
      <alignment horizontal="left" vertical="center" wrapText="1"/>
      <protection locked="0"/>
    </xf>
    <xf numFmtId="0" fontId="21" fillId="0" borderId="49" xfId="3" applyFont="1" applyBorder="1" applyAlignment="1" applyProtection="1">
      <alignment horizontal="center" vertical="center" shrinkToFit="1"/>
      <protection locked="0"/>
    </xf>
    <xf numFmtId="0" fontId="21" fillId="0" borderId="50" xfId="3" applyFont="1" applyBorder="1" applyAlignment="1" applyProtection="1">
      <alignment horizontal="center" vertical="center" shrinkToFit="1"/>
      <protection locked="0"/>
    </xf>
    <xf numFmtId="0" fontId="21" fillId="0" borderId="51" xfId="3" applyFont="1" applyBorder="1" applyAlignment="1" applyProtection="1">
      <alignment horizontal="center" vertical="center" shrinkToFit="1"/>
      <protection locked="0"/>
    </xf>
    <xf numFmtId="177" fontId="21" fillId="0" borderId="50" xfId="3" applyNumberFormat="1" applyFont="1" applyBorder="1" applyAlignment="1">
      <alignment horizontal="center" vertical="center" shrinkToFit="1"/>
    </xf>
    <xf numFmtId="177" fontId="21" fillId="0" borderId="84" xfId="3" applyNumberFormat="1" applyFont="1" applyBorder="1" applyAlignment="1">
      <alignment horizontal="center" vertical="center" shrinkToFit="1"/>
    </xf>
    <xf numFmtId="0" fontId="21" fillId="0" borderId="109" xfId="3" applyFont="1" applyBorder="1" applyAlignment="1" applyProtection="1">
      <alignment horizontal="center" vertical="center" shrinkToFit="1"/>
      <protection locked="0"/>
    </xf>
    <xf numFmtId="0" fontId="21" fillId="0" borderId="110" xfId="3" applyFont="1" applyBorder="1" applyAlignment="1" applyProtection="1">
      <alignment horizontal="center" vertical="center" shrinkToFit="1"/>
      <protection locked="0"/>
    </xf>
    <xf numFmtId="0" fontId="21" fillId="0" borderId="111" xfId="3" applyFont="1" applyBorder="1" applyAlignment="1" applyProtection="1">
      <alignment horizontal="center" vertical="center" shrinkToFit="1"/>
      <protection locked="0"/>
    </xf>
    <xf numFmtId="0" fontId="21" fillId="0" borderId="112" xfId="3" applyFont="1" applyBorder="1" applyAlignment="1" applyProtection="1">
      <alignment horizontal="center" vertical="center" shrinkToFit="1"/>
      <protection locked="0"/>
    </xf>
    <xf numFmtId="0" fontId="12" fillId="0" borderId="2" xfId="3" applyFont="1" applyBorder="1" applyProtection="1">
      <alignment vertical="center"/>
      <protection locked="0"/>
    </xf>
    <xf numFmtId="0" fontId="21" fillId="0" borderId="84" xfId="3" applyFont="1" applyBorder="1" applyAlignment="1">
      <alignment horizontal="center" vertical="center" shrinkToFit="1"/>
    </xf>
    <xf numFmtId="0" fontId="21" fillId="0" borderId="84" xfId="3" applyFont="1" applyBorder="1" applyAlignment="1" applyProtection="1">
      <alignment horizontal="center" vertical="center" shrinkToFit="1"/>
      <protection locked="0"/>
    </xf>
    <xf numFmtId="0" fontId="21" fillId="0" borderId="85" xfId="3" applyFont="1" applyBorder="1" applyAlignment="1">
      <alignment horizontal="center" vertical="center" shrinkToFit="1"/>
    </xf>
    <xf numFmtId="0" fontId="21" fillId="8" borderId="49" xfId="3" applyFont="1" applyFill="1" applyBorder="1" applyAlignment="1" applyProtection="1">
      <alignment horizontal="center" vertical="center" shrinkToFit="1"/>
      <protection locked="0"/>
    </xf>
    <xf numFmtId="0" fontId="21" fillId="8" borderId="50" xfId="3" applyFont="1" applyFill="1" applyBorder="1" applyAlignment="1" applyProtection="1">
      <alignment horizontal="center" vertical="center" shrinkToFit="1"/>
      <protection locked="0"/>
    </xf>
    <xf numFmtId="0" fontId="21" fillId="8" borderId="51" xfId="3" applyFont="1" applyFill="1" applyBorder="1" applyAlignment="1" applyProtection="1">
      <alignment horizontal="center" vertical="center" shrinkToFit="1"/>
      <protection locked="0"/>
    </xf>
    <xf numFmtId="0" fontId="21" fillId="6" borderId="28" xfId="3" applyFont="1" applyFill="1" applyBorder="1" applyAlignment="1" applyProtection="1">
      <alignment horizontal="center" vertical="center" shrinkToFit="1"/>
      <protection locked="0"/>
    </xf>
    <xf numFmtId="0" fontId="21" fillId="6" borderId="26" xfId="3" applyFont="1" applyFill="1" applyBorder="1" applyAlignment="1" applyProtection="1">
      <alignment horizontal="center" vertical="center" shrinkToFit="1"/>
      <protection locked="0"/>
    </xf>
    <xf numFmtId="0" fontId="21" fillId="6" borderId="33" xfId="3" applyFont="1" applyFill="1" applyBorder="1" applyAlignment="1" applyProtection="1">
      <alignment horizontal="center" vertical="center" shrinkToFit="1"/>
      <protection locked="0"/>
    </xf>
    <xf numFmtId="0" fontId="21" fillId="6" borderId="27" xfId="3" applyFont="1" applyFill="1" applyBorder="1" applyAlignment="1" applyProtection="1">
      <alignment horizontal="center" vertical="center" shrinkToFit="1"/>
      <protection locked="0"/>
    </xf>
    <xf numFmtId="0" fontId="21" fillId="6" borderId="34" xfId="3" applyFont="1" applyFill="1" applyBorder="1" applyAlignment="1" applyProtection="1">
      <alignment horizontal="center" vertical="center" shrinkToFit="1"/>
      <protection locked="0"/>
    </xf>
    <xf numFmtId="0" fontId="21" fillId="0" borderId="27" xfId="3" applyFont="1" applyBorder="1" applyAlignment="1">
      <alignment horizontal="center" vertical="center" shrinkToFit="1"/>
    </xf>
    <xf numFmtId="0" fontId="21" fillId="0" borderId="28" xfId="3" applyFont="1" applyBorder="1" applyAlignment="1">
      <alignment horizontal="center" vertical="center" shrinkToFit="1"/>
    </xf>
    <xf numFmtId="0" fontId="21" fillId="0" borderId="33" xfId="3" applyFont="1" applyBorder="1" applyAlignment="1" applyProtection="1">
      <alignment horizontal="center" vertical="center" shrinkToFit="1"/>
      <protection locked="0"/>
    </xf>
    <xf numFmtId="0" fontId="21" fillId="0" borderId="27" xfId="3" applyFont="1" applyBorder="1" applyAlignment="1" applyProtection="1">
      <alignment horizontal="center" vertical="center" shrinkToFit="1"/>
      <protection locked="0"/>
    </xf>
    <xf numFmtId="0" fontId="21" fillId="0" borderId="28" xfId="3" applyFont="1" applyBorder="1" applyAlignment="1" applyProtection="1">
      <alignment horizontal="center" vertical="center" shrinkToFit="1"/>
      <protection locked="0"/>
    </xf>
    <xf numFmtId="177" fontId="21" fillId="0" borderId="33" xfId="3" applyNumberFormat="1" applyFont="1" applyBorder="1" applyAlignment="1">
      <alignment horizontal="center" vertical="center" shrinkToFit="1"/>
    </xf>
    <xf numFmtId="177" fontId="21" fillId="0" borderId="27" xfId="3" applyNumberFormat="1" applyFont="1" applyBorder="1" applyAlignment="1">
      <alignment horizontal="center" vertical="center" shrinkToFit="1"/>
    </xf>
    <xf numFmtId="177" fontId="21" fillId="0" borderId="34" xfId="3" applyNumberFormat="1" applyFont="1" applyBorder="1" applyAlignment="1">
      <alignment horizontal="center" vertical="center" shrinkToFit="1"/>
    </xf>
    <xf numFmtId="0" fontId="21" fillId="6" borderId="32" xfId="3" applyFont="1" applyFill="1" applyBorder="1" applyAlignment="1" applyProtection="1">
      <alignment horizontal="center" vertical="center" shrinkToFit="1"/>
      <protection locked="0"/>
    </xf>
    <xf numFmtId="0" fontId="21" fillId="0" borderId="77" xfId="3" applyFont="1" applyBorder="1" applyAlignment="1">
      <alignment horizontal="center" vertical="center" shrinkToFit="1"/>
    </xf>
    <xf numFmtId="0" fontId="21" fillId="0" borderId="90" xfId="3" applyFont="1" applyBorder="1" applyAlignment="1">
      <alignment horizontal="center" vertical="center" shrinkToFit="1"/>
    </xf>
    <xf numFmtId="0" fontId="21" fillId="0" borderId="91" xfId="3" applyFont="1" applyBorder="1" applyAlignment="1">
      <alignment horizontal="center" vertical="center" shrinkToFit="1"/>
    </xf>
    <xf numFmtId="0" fontId="21" fillId="0" borderId="89" xfId="3" applyFont="1" applyBorder="1" applyAlignment="1" applyProtection="1">
      <alignment horizontal="center" vertical="center" wrapText="1" shrinkToFit="1"/>
      <protection locked="0"/>
    </xf>
    <xf numFmtId="0" fontId="21" fillId="0" borderId="92" xfId="3" applyFont="1" applyBorder="1" applyAlignment="1" applyProtection="1">
      <alignment horizontal="center" vertical="center" wrapText="1" shrinkToFit="1"/>
      <protection locked="0"/>
    </xf>
    <xf numFmtId="0" fontId="21" fillId="0" borderId="4" xfId="3" applyFont="1" applyBorder="1" applyAlignment="1" applyProtection="1">
      <alignment horizontal="center" vertical="center"/>
      <protection locked="0"/>
    </xf>
    <xf numFmtId="0" fontId="21" fillId="0" borderId="2" xfId="3" applyFont="1" applyBorder="1" applyAlignment="1" applyProtection="1">
      <alignment horizontal="center" vertical="center"/>
      <protection locked="0"/>
    </xf>
    <xf numFmtId="0" fontId="21" fillId="0" borderId="57" xfId="3" applyFont="1" applyBorder="1" applyAlignment="1" applyProtection="1">
      <alignment horizontal="center" vertical="center" shrinkToFit="1"/>
      <protection locked="0"/>
    </xf>
    <xf numFmtId="0" fontId="21" fillId="0" borderId="58" xfId="3" applyFont="1" applyBorder="1" applyAlignment="1" applyProtection="1">
      <alignment horizontal="center" vertical="center" shrinkToFit="1"/>
      <protection locked="0"/>
    </xf>
    <xf numFmtId="0" fontId="21" fillId="0" borderId="88" xfId="3" applyFont="1" applyBorder="1" applyAlignment="1" applyProtection="1">
      <alignment horizontal="center" vertical="center" shrinkToFit="1"/>
      <protection locked="0"/>
    </xf>
    <xf numFmtId="0" fontId="21" fillId="0" borderId="86" xfId="3" applyFont="1" applyBorder="1" applyAlignment="1" applyProtection="1">
      <alignment horizontal="center" vertical="center" shrinkToFit="1"/>
      <protection locked="0"/>
    </xf>
    <xf numFmtId="0" fontId="21" fillId="0" borderId="86" xfId="3" applyFont="1" applyBorder="1" applyAlignment="1" applyProtection="1">
      <alignment horizontal="center" vertical="center" wrapText="1" shrinkToFit="1"/>
      <protection locked="0"/>
    </xf>
    <xf numFmtId="0" fontId="21" fillId="0" borderId="58" xfId="3" applyFont="1" applyBorder="1" applyAlignment="1" applyProtection="1">
      <alignment horizontal="center" vertical="center" wrapText="1" shrinkToFit="1"/>
      <protection locked="0"/>
    </xf>
    <xf numFmtId="0" fontId="21" fillId="0" borderId="28" xfId="3" applyFont="1" applyBorder="1" applyAlignment="1" applyProtection="1">
      <alignment horizontal="center" vertical="center" wrapText="1" shrinkToFit="1"/>
      <protection locked="0"/>
    </xf>
    <xf numFmtId="0" fontId="21" fillId="0" borderId="26" xfId="3" applyFont="1" applyBorder="1" applyAlignment="1" applyProtection="1">
      <alignment horizontal="center" vertical="center" wrapText="1" shrinkToFit="1"/>
      <protection locked="0"/>
    </xf>
    <xf numFmtId="0" fontId="21" fillId="0" borderId="88" xfId="3" applyFont="1" applyBorder="1" applyAlignment="1" applyProtection="1">
      <alignment horizontal="center" vertical="center" wrapText="1" shrinkToFit="1"/>
      <protection locked="0"/>
    </xf>
    <xf numFmtId="0" fontId="21" fillId="0" borderId="32" xfId="3" applyFont="1" applyBorder="1" applyAlignment="1" applyProtection="1">
      <alignment horizontal="center" vertical="center" wrapText="1" shrinkToFit="1"/>
      <protection locked="0"/>
    </xf>
    <xf numFmtId="0" fontId="21" fillId="0" borderId="89" xfId="3" applyFont="1" applyBorder="1" applyAlignment="1" applyProtection="1">
      <alignment horizontal="center" vertical="center" shrinkToFit="1"/>
      <protection locked="0"/>
    </xf>
    <xf numFmtId="0" fontId="21" fillId="0" borderId="92" xfId="3" applyFont="1" applyBorder="1" applyAlignment="1" applyProtection="1">
      <alignment horizontal="center" vertical="center" shrinkToFit="1"/>
      <protection locked="0"/>
    </xf>
    <xf numFmtId="0" fontId="21" fillId="6" borderId="85" xfId="3" applyFont="1" applyFill="1" applyBorder="1" applyAlignment="1" applyProtection="1">
      <alignment horizontal="center" vertical="center" shrinkToFit="1"/>
      <protection locked="0"/>
    </xf>
    <xf numFmtId="0" fontId="21" fillId="6" borderId="50" xfId="3" applyFont="1" applyFill="1" applyBorder="1" applyAlignment="1" applyProtection="1">
      <alignment horizontal="center" vertical="center" shrinkToFit="1"/>
      <protection locked="0"/>
    </xf>
    <xf numFmtId="0" fontId="7" fillId="6" borderId="51" xfId="4" applyFont="1" applyFill="1" applyBorder="1" applyAlignment="1" applyProtection="1">
      <alignment horizontal="center" vertical="center" shrinkToFit="1"/>
      <protection locked="0"/>
    </xf>
    <xf numFmtId="0" fontId="21" fillId="0" borderId="0" xfId="3" applyFont="1" applyAlignment="1" applyProtection="1">
      <alignment horizontal="left" vertical="center" wrapText="1"/>
      <protection locked="0"/>
    </xf>
    <xf numFmtId="0" fontId="41" fillId="0" borderId="1" xfId="3" applyFont="1" applyBorder="1" applyAlignment="1">
      <alignment horizontal="center" vertical="center"/>
    </xf>
    <xf numFmtId="0" fontId="41" fillId="0" borderId="2" xfId="3" applyFont="1" applyBorder="1" applyAlignment="1">
      <alignment horizontal="center" vertical="center"/>
    </xf>
    <xf numFmtId="0" fontId="41" fillId="0" borderId="7" xfId="3" applyFont="1" applyBorder="1" applyAlignment="1">
      <alignment horizontal="center" vertical="center"/>
    </xf>
    <xf numFmtId="0" fontId="41" fillId="0" borderId="70" xfId="3" applyFont="1" applyBorder="1" applyAlignment="1">
      <alignment horizontal="center" vertical="center"/>
    </xf>
    <xf numFmtId="0" fontId="41" fillId="0" borderId="53" xfId="3" applyFont="1" applyBorder="1" applyAlignment="1">
      <alignment horizontal="center" vertical="center"/>
    </xf>
    <xf numFmtId="0" fontId="41" fillId="0" borderId="73" xfId="3" applyFont="1" applyBorder="1" applyAlignment="1">
      <alignment horizontal="center" vertical="center"/>
    </xf>
    <xf numFmtId="49" fontId="21" fillId="6" borderId="71" xfId="3" applyNumberFormat="1" applyFont="1" applyFill="1" applyBorder="1" applyAlignment="1" applyProtection="1">
      <alignment horizontal="center" vertical="center" shrinkToFit="1"/>
      <protection locked="0"/>
    </xf>
    <xf numFmtId="49" fontId="21" fillId="6" borderId="82" xfId="3" applyNumberFormat="1" applyFont="1" applyFill="1" applyBorder="1" applyAlignment="1" applyProtection="1">
      <alignment horizontal="center" vertical="center" shrinkToFit="1"/>
      <protection locked="0"/>
    </xf>
    <xf numFmtId="0" fontId="21" fillId="0" borderId="82" xfId="3" applyFont="1" applyBorder="1" applyAlignment="1" applyProtection="1">
      <alignment horizontal="center" vertical="center" shrinkToFit="1"/>
      <protection locked="0"/>
    </xf>
    <xf numFmtId="49" fontId="21" fillId="6" borderId="85" xfId="3" applyNumberFormat="1" applyFont="1" applyFill="1" applyBorder="1" applyAlignment="1" applyProtection="1">
      <alignment horizontal="center" vertical="center" shrinkToFit="1"/>
      <protection locked="0"/>
    </xf>
    <xf numFmtId="49" fontId="21" fillId="6" borderId="50" xfId="3" applyNumberFormat="1" applyFont="1" applyFill="1" applyBorder="1" applyAlignment="1" applyProtection="1">
      <alignment horizontal="center" vertical="center" shrinkToFit="1"/>
      <protection locked="0"/>
    </xf>
    <xf numFmtId="49" fontId="7" fillId="6" borderId="51" xfId="4" applyNumberFormat="1" applyFont="1" applyFill="1" applyBorder="1" applyAlignment="1" applyProtection="1">
      <alignment horizontal="center" vertical="center" shrinkToFit="1"/>
      <protection locked="0"/>
    </xf>
    <xf numFmtId="0" fontId="21" fillId="0" borderId="31" xfId="3" applyFont="1" applyBorder="1" applyAlignment="1">
      <alignment horizontal="center" vertical="center" shrinkToFit="1"/>
    </xf>
    <xf numFmtId="0" fontId="21" fillId="0" borderId="89" xfId="3" applyFont="1" applyBorder="1" applyAlignment="1">
      <alignment horizontal="center" vertical="center" wrapText="1"/>
    </xf>
    <xf numFmtId="0" fontId="21" fillId="0" borderId="92" xfId="3" applyFont="1" applyBorder="1" applyAlignment="1">
      <alignment horizontal="center" vertical="center"/>
    </xf>
    <xf numFmtId="0" fontId="21" fillId="0" borderId="99" xfId="3" applyFont="1" applyBorder="1" applyAlignment="1">
      <alignment horizontal="center" vertical="center"/>
    </xf>
    <xf numFmtId="0" fontId="21" fillId="0" borderId="3" xfId="3" applyFont="1" applyBorder="1" applyAlignment="1" applyProtection="1">
      <alignment horizontal="center" vertical="center"/>
      <protection locked="0"/>
    </xf>
    <xf numFmtId="0" fontId="21" fillId="0" borderId="25" xfId="3" applyFont="1" applyBorder="1" applyAlignment="1">
      <alignment horizontal="center" vertical="center"/>
    </xf>
    <xf numFmtId="0" fontId="21" fillId="0" borderId="77" xfId="3" applyFont="1" applyBorder="1" applyAlignment="1">
      <alignment horizontal="center" vertical="center"/>
    </xf>
    <xf numFmtId="0" fontId="21" fillId="6" borderId="0" xfId="3" applyFont="1" applyFill="1" applyAlignment="1" applyProtection="1">
      <alignment horizontal="center" vertical="center" shrinkToFit="1"/>
      <protection locked="0"/>
    </xf>
    <xf numFmtId="0" fontId="21" fillId="0" borderId="85" xfId="3" applyFont="1" applyBorder="1" applyAlignment="1" applyProtection="1">
      <alignment horizontal="center" vertical="center" shrinkToFit="1"/>
      <protection locked="0"/>
    </xf>
    <xf numFmtId="0" fontId="21" fillId="6" borderId="84" xfId="3" applyFont="1" applyFill="1" applyBorder="1" applyAlignment="1" applyProtection="1">
      <alignment horizontal="center" vertical="center" shrinkToFit="1"/>
      <protection locked="0"/>
    </xf>
    <xf numFmtId="0" fontId="21" fillId="0" borderId="78" xfId="3" applyFont="1" applyBorder="1" applyAlignment="1" applyProtection="1">
      <alignment horizontal="center" vertical="center"/>
      <protection locked="0"/>
    </xf>
    <xf numFmtId="0" fontId="21" fillId="0" borderId="25" xfId="3" applyFont="1" applyBorder="1" applyAlignment="1" applyProtection="1">
      <alignment horizontal="center" vertical="center"/>
      <protection locked="0"/>
    </xf>
    <xf numFmtId="0" fontId="21" fillId="0" borderId="77" xfId="3" applyFont="1" applyBorder="1" applyAlignment="1" applyProtection="1">
      <alignment horizontal="center" vertical="center"/>
      <protection locked="0"/>
    </xf>
    <xf numFmtId="0" fontId="21" fillId="0" borderId="26" xfId="3" applyFont="1" applyBorder="1" applyAlignment="1" applyProtection="1">
      <alignment horizontal="center" vertical="center" shrinkToFit="1"/>
      <protection locked="0"/>
    </xf>
    <xf numFmtId="0" fontId="21" fillId="0" borderId="87" xfId="3" applyFont="1" applyBorder="1" applyAlignment="1" applyProtection="1">
      <alignment horizontal="center" vertical="center" shrinkToFit="1"/>
      <protection locked="0"/>
    </xf>
    <xf numFmtId="0" fontId="39" fillId="0" borderId="0" xfId="3" applyFont="1" applyAlignment="1" applyProtection="1">
      <alignment horizontal="center" vertical="center"/>
      <protection locked="0"/>
    </xf>
    <xf numFmtId="0" fontId="38" fillId="0" borderId="0" xfId="3" applyFont="1" applyAlignment="1" applyProtection="1">
      <alignment horizontal="center" vertical="center"/>
      <protection locked="0"/>
    </xf>
    <xf numFmtId="0" fontId="21" fillId="0" borderId="78" xfId="3" applyFont="1" applyBorder="1" applyAlignment="1">
      <alignment horizontal="center" vertical="center" shrinkToFit="1"/>
    </xf>
    <xf numFmtId="0" fontId="21" fillId="0" borderId="79" xfId="3" applyFont="1" applyBorder="1" applyAlignment="1">
      <alignment horizontal="center" vertical="center" shrinkToFit="1"/>
    </xf>
    <xf numFmtId="0" fontId="21" fillId="0" borderId="81" xfId="3" applyFont="1" applyBorder="1" applyAlignment="1">
      <alignment horizontal="center" vertical="center" shrinkToFit="1"/>
    </xf>
    <xf numFmtId="0" fontId="21" fillId="0" borderId="82" xfId="3" applyFont="1" applyBorder="1" applyAlignment="1">
      <alignment horizontal="center" vertical="center" shrinkToFit="1"/>
    </xf>
    <xf numFmtId="0" fontId="21" fillId="0" borderId="79" xfId="3" applyFont="1" applyBorder="1" applyAlignment="1">
      <alignment horizontal="center" vertical="center"/>
    </xf>
    <xf numFmtId="0" fontId="21" fillId="0" borderId="82" xfId="3" applyFont="1" applyBorder="1" applyAlignment="1">
      <alignment horizontal="center" vertical="center"/>
    </xf>
    <xf numFmtId="0" fontId="21" fillId="0" borderId="80" xfId="3" applyFont="1" applyBorder="1" applyAlignment="1">
      <alignment horizontal="center" vertical="center" shrinkToFit="1"/>
    </xf>
    <xf numFmtId="0" fontId="21" fillId="0" borderId="83" xfId="3" applyFont="1" applyBorder="1" applyAlignment="1">
      <alignment horizontal="center" vertical="center" shrinkToFit="1"/>
    </xf>
    <xf numFmtId="0" fontId="21" fillId="6" borderId="3" xfId="3" applyFont="1" applyFill="1" applyBorder="1" applyAlignment="1" applyProtection="1">
      <alignment horizontal="center" vertical="center" shrinkToFit="1"/>
      <protection locked="0"/>
    </xf>
    <xf numFmtId="0" fontId="21" fillId="6" borderId="79" xfId="3" applyFont="1" applyFill="1" applyBorder="1" applyAlignment="1" applyProtection="1">
      <alignment horizontal="center" vertical="center" shrinkToFit="1"/>
      <protection locked="0"/>
    </xf>
    <xf numFmtId="0" fontId="21" fillId="0" borderId="79" xfId="3" applyFont="1" applyBorder="1" applyAlignment="1" applyProtection="1">
      <alignment horizontal="center" vertical="center" shrinkToFit="1"/>
      <protection locked="0"/>
    </xf>
    <xf numFmtId="0" fontId="38" fillId="0" borderId="0" xfId="3" applyFont="1" applyAlignment="1" applyProtection="1">
      <alignment horizontal="center" vertical="center" shrinkToFit="1"/>
      <protection locked="0"/>
    </xf>
    <xf numFmtId="0" fontId="7" fillId="0" borderId="0" xfId="6" applyFont="1" applyAlignment="1">
      <alignment horizontal="center" vertical="center"/>
    </xf>
    <xf numFmtId="0" fontId="7" fillId="0" borderId="0" xfId="6" applyFont="1" applyAlignment="1">
      <alignment horizontal="left" vertical="center"/>
    </xf>
    <xf numFmtId="0" fontId="7" fillId="0" borderId="0" xfId="6" applyFont="1" applyAlignment="1">
      <alignment horizontal="left" vertical="center" wrapText="1"/>
    </xf>
    <xf numFmtId="0" fontId="7" fillId="0" borderId="113" xfId="6" applyFont="1" applyBorder="1">
      <alignment vertical="center"/>
    </xf>
    <xf numFmtId="0" fontId="7" fillId="0" borderId="115" xfId="6" applyFont="1" applyBorder="1">
      <alignment vertical="center"/>
    </xf>
    <xf numFmtId="0" fontId="7" fillId="0" borderId="90" xfId="6" applyFont="1" applyBorder="1">
      <alignment vertical="center"/>
    </xf>
    <xf numFmtId="0" fontId="7" fillId="0" borderId="113" xfId="6" applyFont="1" applyBorder="1" applyAlignment="1">
      <alignment horizontal="center" vertical="center"/>
    </xf>
    <xf numFmtId="0" fontId="7" fillId="0" borderId="115" xfId="6" applyFont="1" applyBorder="1" applyAlignment="1">
      <alignment horizontal="center" vertical="center"/>
    </xf>
    <xf numFmtId="0" fontId="7" fillId="0" borderId="90" xfId="6" applyFont="1" applyBorder="1" applyAlignment="1">
      <alignment horizontal="center" vertical="center"/>
    </xf>
    <xf numFmtId="0" fontId="2" fillId="0" borderId="0" xfId="6" applyAlignment="1">
      <alignment horizontal="right" vertical="center"/>
    </xf>
    <xf numFmtId="0" fontId="11" fillId="0" borderId="0" xfId="6" applyFont="1" applyAlignment="1">
      <alignment horizontal="center" vertical="center" wrapText="1"/>
    </xf>
    <xf numFmtId="0" fontId="11" fillId="0" borderId="0" xfId="6" applyFont="1" applyAlignment="1">
      <alignment horizontal="center" vertical="center"/>
    </xf>
    <xf numFmtId="0" fontId="11" fillId="0" borderId="33" xfId="6" applyFont="1" applyBorder="1">
      <alignment vertical="center"/>
    </xf>
    <xf numFmtId="0" fontId="11" fillId="0" borderId="27" xfId="6" applyFont="1" applyBorder="1">
      <alignment vertical="center"/>
    </xf>
    <xf numFmtId="0" fontId="11" fillId="0" borderId="28" xfId="6" applyFont="1" applyBorder="1">
      <alignment vertical="center"/>
    </xf>
    <xf numFmtId="0" fontId="7" fillId="0" borderId="33" xfId="6" applyFont="1" applyBorder="1" applyAlignment="1">
      <alignment horizontal="left" vertical="center"/>
    </xf>
    <xf numFmtId="0" fontId="7" fillId="0" borderId="27" xfId="6" applyFont="1" applyBorder="1" applyAlignment="1">
      <alignment horizontal="left" vertical="center"/>
    </xf>
    <xf numFmtId="0" fontId="7" fillId="0" borderId="28" xfId="6" applyFont="1" applyBorder="1" applyAlignment="1">
      <alignment horizontal="left" vertical="center"/>
    </xf>
    <xf numFmtId="0" fontId="7" fillId="0" borderId="33" xfId="6" applyFont="1" applyBorder="1" applyAlignment="1">
      <alignment horizontal="left" vertical="center" wrapText="1"/>
    </xf>
    <xf numFmtId="0" fontId="7" fillId="0" borderId="27" xfId="6" applyFont="1" applyBorder="1" applyAlignment="1">
      <alignment horizontal="left" vertical="center" wrapText="1"/>
    </xf>
    <xf numFmtId="0" fontId="7" fillId="0" borderId="28" xfId="6" applyFont="1" applyBorder="1" applyAlignment="1">
      <alignment horizontal="left" vertical="center" wrapText="1"/>
    </xf>
    <xf numFmtId="0" fontId="7" fillId="0" borderId="113" xfId="6" applyFont="1" applyBorder="1" applyAlignment="1">
      <alignment horizontal="left" vertical="center" wrapText="1"/>
    </xf>
    <xf numFmtId="0" fontId="7" fillId="0" borderId="115" xfId="6" applyFont="1" applyBorder="1" applyAlignment="1">
      <alignment horizontal="left" vertical="center" wrapText="1"/>
    </xf>
    <xf numFmtId="0" fontId="7" fillId="0" borderId="90" xfId="6" applyFont="1" applyBorder="1" applyAlignment="1">
      <alignment horizontal="left" vertical="center" wrapText="1"/>
    </xf>
    <xf numFmtId="0" fontId="7" fillId="0" borderId="113" xfId="6" applyFont="1" applyBorder="1" applyAlignment="1">
      <alignment horizontal="center" vertical="center" wrapText="1"/>
    </xf>
    <xf numFmtId="0" fontId="7" fillId="0" borderId="115" xfId="6" applyFont="1" applyBorder="1" applyAlignment="1">
      <alignment horizontal="center" vertical="center" wrapText="1"/>
    </xf>
    <xf numFmtId="0" fontId="7" fillId="0" borderId="90" xfId="6" applyFont="1" applyBorder="1" applyAlignment="1">
      <alignment horizontal="center" vertical="center" wrapText="1"/>
    </xf>
    <xf numFmtId="0" fontId="51" fillId="0" borderId="0" xfId="3" applyFont="1" applyAlignment="1">
      <alignment horizontal="left" vertical="center" wrapText="1"/>
    </xf>
    <xf numFmtId="0" fontId="47" fillId="0" borderId="117" xfId="3" applyFont="1" applyBorder="1" applyAlignment="1" applyProtection="1">
      <alignment horizontal="center" vertical="center"/>
      <protection locked="0"/>
    </xf>
    <xf numFmtId="0" fontId="51" fillId="0" borderId="117" xfId="8" applyFont="1" applyBorder="1" applyAlignment="1">
      <alignment horizontal="center" vertical="center"/>
    </xf>
    <xf numFmtId="0" fontId="54" fillId="0" borderId="117" xfId="8" applyFont="1" applyBorder="1" applyAlignment="1">
      <alignment horizontal="left" vertical="center" wrapText="1"/>
    </xf>
    <xf numFmtId="0" fontId="51" fillId="0" borderId="0" xfId="3" applyFont="1" applyAlignment="1">
      <alignment horizontal="left" vertical="top" wrapText="1"/>
    </xf>
    <xf numFmtId="0" fontId="47" fillId="0" borderId="134" xfId="3" applyFont="1" applyBorder="1" applyAlignment="1">
      <alignment horizontal="center" vertical="center"/>
    </xf>
    <xf numFmtId="0" fontId="47" fillId="0" borderId="117" xfId="3" applyFont="1" applyBorder="1" applyAlignment="1">
      <alignment horizontal="left" vertical="center" indent="1"/>
    </xf>
    <xf numFmtId="0" fontId="47" fillId="0" borderId="122" xfId="3" applyFont="1" applyBorder="1" applyAlignment="1">
      <alignment horizontal="center" vertical="center"/>
    </xf>
    <xf numFmtId="177" fontId="47" fillId="0" borderId="123" xfId="3" applyNumberFormat="1" applyFont="1" applyBorder="1" applyAlignment="1">
      <alignment horizontal="right" vertical="center"/>
    </xf>
    <xf numFmtId="180" fontId="47" fillId="0" borderId="125" xfId="3" applyNumberFormat="1" applyFont="1" applyBorder="1" applyAlignment="1">
      <alignment horizontal="center" vertical="center"/>
    </xf>
    <xf numFmtId="0" fontId="47" fillId="0" borderId="126" xfId="3" applyFont="1" applyBorder="1" applyAlignment="1">
      <alignment horizontal="center" vertical="center"/>
    </xf>
    <xf numFmtId="177" fontId="47" fillId="0" borderId="127" xfId="3" applyNumberFormat="1" applyFont="1" applyBorder="1" applyAlignment="1" applyProtection="1">
      <alignment horizontal="right" vertical="center"/>
      <protection locked="0"/>
    </xf>
    <xf numFmtId="180" fontId="47" fillId="0" borderId="129" xfId="3" applyNumberFormat="1" applyFont="1" applyBorder="1" applyAlignment="1">
      <alignment horizontal="center" vertical="center"/>
    </xf>
    <xf numFmtId="0" fontId="47" fillId="0" borderId="117" xfId="3" applyFont="1" applyBorder="1" applyAlignment="1">
      <alignment horizontal="center" vertical="center" shrinkToFit="1"/>
    </xf>
    <xf numFmtId="0" fontId="47" fillId="0" borderId="116" xfId="3" applyFont="1" applyBorder="1" applyAlignment="1" applyProtection="1">
      <alignment horizontal="center" vertical="center"/>
      <protection locked="0"/>
    </xf>
    <xf numFmtId="0" fontId="47" fillId="0" borderId="130" xfId="3" applyFont="1" applyBorder="1" applyAlignment="1">
      <alignment horizontal="center" vertical="center"/>
    </xf>
    <xf numFmtId="0" fontId="47" fillId="0" borderId="117" xfId="3" applyFont="1" applyBorder="1" applyAlignment="1">
      <alignment horizontal="center" vertical="center"/>
    </xf>
    <xf numFmtId="38" fontId="47" fillId="0" borderId="117" xfId="9" applyFont="1" applyFill="1" applyBorder="1" applyAlignment="1" applyProtection="1">
      <alignment horizontal="center" vertical="center"/>
    </xf>
    <xf numFmtId="0" fontId="47" fillId="0" borderId="122" xfId="3" applyFont="1" applyBorder="1" applyAlignment="1">
      <alignment horizontal="left" vertical="center" indent="1"/>
    </xf>
    <xf numFmtId="177" fontId="47" fillId="0" borderId="127" xfId="3" applyNumberFormat="1" applyFont="1" applyBorder="1" applyAlignment="1">
      <alignment horizontal="right" vertical="center"/>
    </xf>
    <xf numFmtId="0" fontId="51" fillId="0" borderId="116" xfId="8" applyFont="1" applyBorder="1" applyAlignment="1">
      <alignment horizontal="center" vertical="center" wrapText="1"/>
    </xf>
    <xf numFmtId="0" fontId="47" fillId="0" borderId="117" xfId="8" applyFont="1" applyBorder="1" applyAlignment="1" applyProtection="1">
      <alignment horizontal="center" vertical="center"/>
      <protection locked="0"/>
    </xf>
    <xf numFmtId="0" fontId="47" fillId="0" borderId="118" xfId="3" applyFont="1" applyBorder="1" applyAlignment="1">
      <alignment horizontal="center" vertical="center"/>
    </xf>
    <xf numFmtId="177" fontId="47" fillId="0" borderId="116" xfId="3" applyNumberFormat="1" applyFont="1" applyBorder="1" applyAlignment="1" applyProtection="1">
      <alignment horizontal="right" vertical="center"/>
      <protection locked="0"/>
    </xf>
    <xf numFmtId="178" fontId="47" fillId="0" borderId="121" xfId="3" applyNumberFormat="1" applyFont="1" applyBorder="1" applyAlignment="1">
      <alignment horizontal="center" vertical="center"/>
    </xf>
    <xf numFmtId="0" fontId="47" fillId="0" borderId="0" xfId="3" applyFont="1" applyAlignment="1">
      <alignment horizontal="right" vertical="center"/>
    </xf>
    <xf numFmtId="0" fontId="49" fillId="0" borderId="0" xfId="3" applyFont="1" applyAlignment="1">
      <alignment horizontal="center" vertical="center"/>
    </xf>
    <xf numFmtId="0" fontId="47" fillId="0" borderId="116" xfId="8" applyFont="1" applyBorder="1" applyAlignment="1">
      <alignment horizontal="center" vertical="center"/>
    </xf>
    <xf numFmtId="0" fontId="34" fillId="0" borderId="117" xfId="8" applyFont="1" applyBorder="1" applyAlignment="1" applyProtection="1">
      <alignment horizontal="left" vertical="center" wrapText="1"/>
      <protection locked="0"/>
    </xf>
    <xf numFmtId="0" fontId="47" fillId="0" borderId="117" xfId="8" applyFont="1" applyBorder="1" applyAlignment="1">
      <alignment horizontal="center" vertical="center" shrinkToFit="1"/>
    </xf>
    <xf numFmtId="0" fontId="51" fillId="0" borderId="117" xfId="8" applyFont="1" applyBorder="1" applyAlignment="1" applyProtection="1">
      <alignment horizontal="center" vertical="center"/>
      <protection locked="0"/>
    </xf>
    <xf numFmtId="0" fontId="7" fillId="0" borderId="139" xfId="3" applyFont="1" applyBorder="1" applyAlignment="1">
      <alignment horizontal="left" vertical="center"/>
    </xf>
    <xf numFmtId="0" fontId="7" fillId="0" borderId="140" xfId="3" applyFont="1" applyBorder="1" applyAlignment="1">
      <alignment horizontal="left" vertical="center"/>
    </xf>
    <xf numFmtId="0" fontId="7" fillId="0" borderId="142" xfId="3" applyFont="1" applyBorder="1" applyAlignment="1">
      <alignment horizontal="left" vertical="center"/>
    </xf>
    <xf numFmtId="0" fontId="7" fillId="0" borderId="143" xfId="3" applyFont="1" applyBorder="1" applyAlignment="1">
      <alignment horizontal="left" vertical="center"/>
    </xf>
    <xf numFmtId="0" fontId="7" fillId="0" borderId="141" xfId="3" applyFont="1" applyBorder="1" applyAlignment="1">
      <alignment horizontal="center" vertical="center"/>
    </xf>
    <xf numFmtId="0" fontId="7" fillId="0" borderId="142" xfId="3" applyFont="1" applyBorder="1" applyAlignment="1">
      <alignment horizontal="center" vertical="center"/>
    </xf>
    <xf numFmtId="0" fontId="7" fillId="0" borderId="141" xfId="3" applyFont="1" applyBorder="1" applyAlignment="1">
      <alignment horizontal="center" vertical="center" wrapText="1"/>
    </xf>
    <xf numFmtId="0" fontId="7" fillId="0" borderId="142" xfId="3" applyFont="1" applyBorder="1" applyAlignment="1">
      <alignment horizontal="center" vertical="center" wrapText="1"/>
    </xf>
    <xf numFmtId="0" fontId="7" fillId="0" borderId="144" xfId="3" applyFont="1" applyBorder="1" applyAlignment="1">
      <alignment horizontal="center" vertical="center" wrapText="1"/>
    </xf>
    <xf numFmtId="0" fontId="7" fillId="0" borderId="145" xfId="3" applyFont="1" applyBorder="1" applyAlignment="1">
      <alignment horizontal="center" vertical="center" wrapText="1"/>
    </xf>
    <xf numFmtId="0" fontId="7" fillId="0" borderId="142" xfId="3" applyFont="1" applyBorder="1" applyAlignment="1">
      <alignment horizontal="left" vertical="center" wrapText="1"/>
    </xf>
    <xf numFmtId="0" fontId="7" fillId="0" borderId="143" xfId="3" applyFont="1" applyBorder="1" applyAlignment="1">
      <alignment horizontal="left" vertical="center" wrapText="1"/>
    </xf>
    <xf numFmtId="0" fontId="7" fillId="0" borderId="145" xfId="3" applyFont="1" applyBorder="1" applyAlignment="1">
      <alignment horizontal="left" vertical="center" wrapText="1"/>
    </xf>
    <xf numFmtId="0" fontId="7" fillId="0" borderId="146" xfId="3" applyFont="1" applyBorder="1" applyAlignment="1">
      <alignment horizontal="left" vertical="center" wrapText="1"/>
    </xf>
    <xf numFmtId="0" fontId="7" fillId="0" borderId="44" xfId="3" applyFont="1" applyBorder="1" applyAlignment="1">
      <alignment horizontal="left" vertical="top" wrapText="1"/>
    </xf>
    <xf numFmtId="0" fontId="7" fillId="0" borderId="0" xfId="3" applyFont="1" applyAlignment="1">
      <alignment horizontal="left" vertical="top" wrapText="1"/>
    </xf>
    <xf numFmtId="49" fontId="7" fillId="0" borderId="27" xfId="3" applyNumberFormat="1" applyFont="1" applyBorder="1" applyAlignment="1">
      <alignment horizontal="center" vertical="center"/>
    </xf>
    <xf numFmtId="0" fontId="7" fillId="0" borderId="27" xfId="3" applyFont="1" applyBorder="1" applyAlignment="1">
      <alignment horizontal="left" vertical="center"/>
    </xf>
    <xf numFmtId="0" fontId="7" fillId="0" borderId="28" xfId="3" applyFont="1" applyBorder="1" applyAlignment="1">
      <alignment horizontal="left" vertical="center"/>
    </xf>
    <xf numFmtId="0" fontId="7" fillId="0" borderId="27" xfId="3" applyFont="1" applyBorder="1" applyAlignment="1">
      <alignment horizontal="center" vertical="center"/>
    </xf>
    <xf numFmtId="49" fontId="7" fillId="0" borderId="44" xfId="3" applyNumberFormat="1" applyFont="1" applyBorder="1" applyAlignment="1">
      <alignment horizontal="center" vertical="center"/>
    </xf>
    <xf numFmtId="0" fontId="7" fillId="0" borderId="136" xfId="3" applyFont="1" applyBorder="1" applyAlignment="1">
      <alignment horizontal="center" vertical="center" wrapText="1"/>
    </xf>
    <xf numFmtId="0" fontId="7" fillId="0" borderId="44" xfId="3" applyFont="1" applyBorder="1" applyAlignment="1">
      <alignment horizontal="left" vertical="center"/>
    </xf>
    <xf numFmtId="0" fontId="7" fillId="0" borderId="45" xfId="3" applyFont="1" applyBorder="1" applyAlignment="1">
      <alignment horizontal="left" vertical="center"/>
    </xf>
    <xf numFmtId="0" fontId="7" fillId="0" borderId="43" xfId="3" applyFont="1" applyBorder="1" applyAlignment="1">
      <alignment horizontal="center" vertical="distributed" textRotation="255" indent="4"/>
    </xf>
    <xf numFmtId="0" fontId="7" fillId="0" borderId="44" xfId="3" applyFont="1" applyBorder="1" applyAlignment="1">
      <alignment horizontal="center" vertical="distributed" textRotation="255" indent="4"/>
    </xf>
    <xf numFmtId="0" fontId="7" fillId="0" borderId="35" xfId="3" applyFont="1" applyBorder="1" applyAlignment="1">
      <alignment horizontal="center" vertical="distributed" textRotation="255" indent="4"/>
    </xf>
    <xf numFmtId="0" fontId="7" fillId="0" borderId="0" xfId="3" applyFont="1" applyAlignment="1">
      <alignment horizontal="center" vertical="distributed" textRotation="255" indent="4"/>
    </xf>
    <xf numFmtId="0" fontId="7" fillId="0" borderId="36" xfId="3" applyFont="1" applyBorder="1" applyAlignment="1">
      <alignment horizontal="center" vertical="distributed" textRotation="255" indent="4"/>
    </xf>
    <xf numFmtId="0" fontId="7" fillId="0" borderId="29" xfId="3" applyFont="1" applyBorder="1" applyAlignment="1">
      <alignment horizontal="center" vertical="distributed" textRotation="255" indent="4"/>
    </xf>
    <xf numFmtId="0" fontId="7" fillId="0" borderId="31" xfId="3" applyFont="1" applyBorder="1" applyAlignment="1">
      <alignment horizontal="center" vertical="distributed" textRotation="255" indent="4"/>
    </xf>
    <xf numFmtId="0" fontId="7" fillId="0" borderId="31" xfId="3" applyFont="1" applyBorder="1" applyAlignment="1">
      <alignment horizontal="center" vertical="center" wrapText="1"/>
    </xf>
    <xf numFmtId="0" fontId="7" fillId="0" borderId="135" xfId="3" applyFont="1" applyBorder="1" applyAlignment="1">
      <alignment horizontal="center" vertical="center" wrapText="1"/>
    </xf>
    <xf numFmtId="0" fontId="7" fillId="0" borderId="27" xfId="3" applyFont="1" applyBorder="1" applyAlignment="1">
      <alignment horizontal="center" vertical="center" wrapText="1"/>
    </xf>
    <xf numFmtId="0" fontId="7" fillId="0" borderId="33" xfId="3" applyFont="1" applyBorder="1" applyAlignment="1">
      <alignment horizontal="center" vertical="center" wrapText="1"/>
    </xf>
    <xf numFmtId="0" fontId="7" fillId="0" borderId="137" xfId="3" applyFont="1" applyBorder="1" applyAlignment="1">
      <alignment horizontal="center" vertical="center"/>
    </xf>
    <xf numFmtId="0" fontId="7" fillId="0" borderId="35" xfId="3" applyFont="1" applyBorder="1" applyAlignment="1">
      <alignment vertical="center" textRotation="255"/>
    </xf>
    <xf numFmtId="0" fontId="7" fillId="0" borderId="36" xfId="3" applyFont="1" applyBorder="1" applyAlignment="1">
      <alignment vertical="center" textRotation="255"/>
    </xf>
    <xf numFmtId="0" fontId="7" fillId="0" borderId="29" xfId="3" applyFont="1" applyBorder="1" applyAlignment="1">
      <alignment vertical="center" textRotation="255"/>
    </xf>
    <xf numFmtId="0" fontId="7" fillId="0" borderId="31" xfId="3" applyFont="1" applyBorder="1" applyAlignment="1">
      <alignment vertical="center" textRotation="255"/>
    </xf>
    <xf numFmtId="0" fontId="7" fillId="0" borderId="138" xfId="3" applyFont="1" applyBorder="1" applyAlignment="1">
      <alignment horizontal="center" vertical="center"/>
    </xf>
    <xf numFmtId="0" fontId="7" fillId="0" borderId="139" xfId="3" applyFont="1" applyBorder="1" applyAlignment="1">
      <alignment horizontal="center" vertical="center"/>
    </xf>
    <xf numFmtId="0" fontId="39" fillId="0" borderId="0" xfId="3" applyFont="1" applyAlignment="1">
      <alignment horizontal="center" vertical="center"/>
    </xf>
    <xf numFmtId="0" fontId="7" fillId="0" borderId="33" xfId="3" applyFont="1" applyBorder="1" applyAlignment="1">
      <alignment horizontal="left" vertical="center"/>
    </xf>
    <xf numFmtId="0" fontId="7" fillId="0" borderId="33" xfId="3" applyFont="1" applyBorder="1" applyAlignment="1">
      <alignment horizontal="center" vertical="center"/>
    </xf>
    <xf numFmtId="0" fontId="7" fillId="0" borderId="28" xfId="3" applyFont="1" applyBorder="1" applyAlignment="1">
      <alignment horizontal="center" vertical="center"/>
    </xf>
    <xf numFmtId="0" fontId="7" fillId="0" borderId="26" xfId="3" applyFont="1" applyBorder="1" applyAlignment="1">
      <alignment horizontal="left" vertical="center"/>
    </xf>
    <xf numFmtId="0" fontId="1" fillId="0" borderId="115" xfId="8" applyBorder="1" applyAlignment="1">
      <alignment horizontal="left" vertical="center" wrapText="1"/>
    </xf>
    <xf numFmtId="0" fontId="1" fillId="0" borderId="90" xfId="8" applyBorder="1" applyAlignment="1">
      <alignment horizontal="left" vertical="center" wrapText="1"/>
    </xf>
    <xf numFmtId="0" fontId="1" fillId="0" borderId="27" xfId="8" applyBorder="1" applyAlignment="1">
      <alignment horizontal="left" vertical="center" wrapText="1"/>
    </xf>
    <xf numFmtId="0" fontId="1" fillId="0" borderId="28" xfId="8" applyBorder="1" applyAlignment="1">
      <alignment horizontal="left" vertical="center" wrapText="1"/>
    </xf>
    <xf numFmtId="0" fontId="0" fillId="0" borderId="0" xfId="8" applyFont="1" applyAlignment="1">
      <alignment horizontal="right" vertical="center"/>
    </xf>
    <xf numFmtId="0" fontId="1" fillId="0" borderId="0" xfId="8" applyAlignment="1">
      <alignment horizontal="right" vertical="center"/>
    </xf>
    <xf numFmtId="0" fontId="56" fillId="0" borderId="0" xfId="8" applyFont="1" applyAlignment="1">
      <alignment horizontal="center" vertical="center"/>
    </xf>
    <xf numFmtId="0" fontId="46" fillId="0" borderId="33" xfId="8" applyFont="1" applyBorder="1" applyAlignment="1">
      <alignment horizontal="center" vertical="center"/>
    </xf>
    <xf numFmtId="0" fontId="46" fillId="0" borderId="27" xfId="8" applyFont="1" applyBorder="1" applyAlignment="1">
      <alignment horizontal="center" vertical="center"/>
    </xf>
    <xf numFmtId="0" fontId="46" fillId="0" borderId="28" xfId="8" applyFont="1" applyBorder="1" applyAlignment="1">
      <alignment horizontal="center" vertical="center"/>
    </xf>
    <xf numFmtId="0" fontId="0" fillId="0" borderId="44" xfId="8" applyFont="1" applyBorder="1" applyAlignment="1">
      <alignment horizontal="center" vertical="center"/>
    </xf>
    <xf numFmtId="0" fontId="1" fillId="0" borderId="44" xfId="8" applyBorder="1" applyAlignment="1">
      <alignment horizontal="center" vertical="center"/>
    </xf>
    <xf numFmtId="0" fontId="1" fillId="0" borderId="45" xfId="8" applyBorder="1" applyAlignment="1">
      <alignment horizontal="center" vertical="center"/>
    </xf>
    <xf numFmtId="0" fontId="1" fillId="0" borderId="113" xfId="8" applyBorder="1" applyAlignment="1">
      <alignment horizontal="left" vertical="center" wrapText="1" indent="1"/>
    </xf>
    <xf numFmtId="0" fontId="1" fillId="0" borderId="90" xfId="8" applyBorder="1" applyAlignment="1">
      <alignment horizontal="left" vertical="center" indent="1"/>
    </xf>
    <xf numFmtId="0" fontId="12" fillId="0" borderId="1" xfId="3" applyFont="1" applyBorder="1" applyAlignment="1">
      <alignment horizontal="left" vertical="center" wrapText="1" shrinkToFit="1"/>
    </xf>
    <xf numFmtId="0" fontId="12" fillId="0" borderId="2" xfId="3" applyFont="1" applyBorder="1" applyAlignment="1">
      <alignment horizontal="left" vertical="center" wrapText="1" shrinkToFit="1"/>
    </xf>
    <xf numFmtId="0" fontId="12" fillId="0" borderId="70" xfId="3" applyFont="1" applyBorder="1" applyAlignment="1">
      <alignment horizontal="left" vertical="center" wrapText="1" shrinkToFit="1"/>
    </xf>
    <xf numFmtId="0" fontId="12" fillId="0" borderId="53" xfId="3" applyFont="1" applyBorder="1" applyAlignment="1">
      <alignment horizontal="left" vertical="center" wrapText="1" shrinkToFit="1"/>
    </xf>
    <xf numFmtId="0" fontId="12" fillId="0" borderId="58" xfId="3" applyFont="1" applyBorder="1" applyAlignment="1">
      <alignment horizontal="center" vertical="center" wrapText="1" shrinkToFit="1"/>
    </xf>
    <xf numFmtId="0" fontId="12" fillId="0" borderId="88" xfId="3" applyFont="1" applyBorder="1" applyAlignment="1">
      <alignment horizontal="center" vertical="center" wrapText="1" shrinkToFit="1"/>
    </xf>
    <xf numFmtId="0" fontId="12" fillId="0" borderId="114" xfId="3" applyFont="1" applyBorder="1" applyAlignment="1">
      <alignment horizontal="center" vertical="center" wrapText="1" shrinkToFit="1"/>
    </xf>
    <xf numFmtId="0" fontId="12" fillId="0" borderId="98" xfId="3" applyFont="1" applyBorder="1" applyAlignment="1">
      <alignment horizontal="center" vertical="center" wrapText="1" shrinkToFit="1"/>
    </xf>
    <xf numFmtId="0" fontId="7" fillId="0" borderId="181" xfId="8" applyFont="1" applyBorder="1" applyAlignment="1">
      <alignment horizontal="center" vertical="center"/>
    </xf>
    <xf numFmtId="0" fontId="7" fillId="0" borderId="181" xfId="8" applyFont="1" applyBorder="1" applyAlignment="1">
      <alignment horizontal="left" vertical="center" wrapText="1"/>
    </xf>
    <xf numFmtId="0" fontId="7" fillId="0" borderId="0" xfId="3" applyFont="1" applyAlignment="1">
      <alignment horizontal="left" vertical="center" wrapText="1"/>
    </xf>
    <xf numFmtId="0" fontId="21" fillId="0" borderId="176" xfId="3" applyFont="1" applyBorder="1" applyAlignment="1" applyProtection="1">
      <alignment horizontal="center" vertical="center"/>
      <protection locked="0"/>
    </xf>
    <xf numFmtId="0" fontId="21" fillId="0" borderId="177" xfId="3" applyFont="1" applyBorder="1" applyAlignment="1" applyProtection="1">
      <alignment horizontal="center" vertical="center"/>
      <protection locked="0"/>
    </xf>
    <xf numFmtId="0" fontId="21" fillId="0" borderId="179" xfId="3" applyFont="1" applyBorder="1" applyAlignment="1" applyProtection="1">
      <alignment horizontal="center" vertical="center"/>
      <protection locked="0"/>
    </xf>
    <xf numFmtId="0" fontId="21" fillId="0" borderId="180" xfId="3" applyFont="1" applyBorder="1" applyAlignment="1" applyProtection="1">
      <alignment horizontal="center" vertical="center"/>
      <protection locked="0"/>
    </xf>
    <xf numFmtId="0" fontId="21" fillId="0" borderId="163" xfId="3" applyFont="1" applyBorder="1" applyAlignment="1">
      <alignment horizontal="center" vertical="center"/>
    </xf>
    <xf numFmtId="0" fontId="21" fillId="0" borderId="164" xfId="3" applyFont="1" applyBorder="1" applyAlignment="1">
      <alignment horizontal="center" vertical="center"/>
    </xf>
    <xf numFmtId="177" fontId="21" fillId="9" borderId="165" xfId="3" applyNumberFormat="1" applyFont="1" applyFill="1" applyBorder="1" applyAlignment="1" applyProtection="1">
      <alignment horizontal="right" vertical="center"/>
      <protection locked="0"/>
    </xf>
    <xf numFmtId="180" fontId="21" fillId="0" borderId="168" xfId="3" applyNumberFormat="1" applyFont="1" applyBorder="1" applyAlignment="1">
      <alignment horizontal="center" vertical="center"/>
    </xf>
    <xf numFmtId="180" fontId="21" fillId="0" borderId="169" xfId="3" applyNumberFormat="1" applyFont="1" applyBorder="1" applyAlignment="1">
      <alignment horizontal="center" vertical="center"/>
    </xf>
    <xf numFmtId="0" fontId="21" fillId="0" borderId="147" xfId="3" applyFont="1" applyBorder="1" applyAlignment="1">
      <alignment horizontal="left" vertical="center" indent="1"/>
    </xf>
    <xf numFmtId="0" fontId="21" fillId="0" borderId="148" xfId="3" applyFont="1" applyBorder="1" applyAlignment="1">
      <alignment horizontal="left" vertical="center" indent="1"/>
    </xf>
    <xf numFmtId="0" fontId="21" fillId="0" borderId="149" xfId="3" applyFont="1" applyBorder="1" applyAlignment="1">
      <alignment horizontal="left" vertical="center" indent="1"/>
    </xf>
    <xf numFmtId="0" fontId="21" fillId="0" borderId="1" xfId="3" applyFont="1" applyBorder="1" applyAlignment="1">
      <alignment horizontal="center" vertical="center"/>
    </xf>
    <xf numFmtId="0" fontId="21" fillId="0" borderId="2" xfId="3" applyFont="1" applyBorder="1" applyAlignment="1">
      <alignment horizontal="center" vertical="center"/>
    </xf>
    <xf numFmtId="0" fontId="21" fillId="0" borderId="170" xfId="3" applyFont="1" applyBorder="1" applyAlignment="1">
      <alignment horizontal="center" vertical="center"/>
    </xf>
    <xf numFmtId="0" fontId="21" fillId="0" borderId="68" xfId="3" applyFont="1" applyBorder="1" applyAlignment="1">
      <alignment horizontal="center" vertical="center"/>
    </xf>
    <xf numFmtId="0" fontId="21" fillId="0" borderId="0" xfId="3" applyFont="1" applyAlignment="1">
      <alignment horizontal="center" vertical="center"/>
    </xf>
    <xf numFmtId="0" fontId="21" fillId="0" borderId="171" xfId="3" applyFont="1" applyBorder="1" applyAlignment="1">
      <alignment horizontal="center" vertical="center"/>
    </xf>
    <xf numFmtId="0" fontId="21" fillId="0" borderId="172" xfId="3" applyFont="1" applyBorder="1" applyAlignment="1">
      <alignment horizontal="center" vertical="center"/>
    </xf>
    <xf numFmtId="0" fontId="21" fillId="0" borderId="173" xfId="3" applyFont="1" applyBorder="1" applyAlignment="1">
      <alignment horizontal="center" vertical="center"/>
    </xf>
    <xf numFmtId="0" fontId="29" fillId="0" borderId="113" xfId="3" applyFont="1" applyBorder="1" applyAlignment="1">
      <alignment horizontal="center" vertical="center" wrapText="1"/>
    </xf>
    <xf numFmtId="0" fontId="29" fillId="0" borderId="124" xfId="3" applyFont="1" applyBorder="1" applyAlignment="1">
      <alignment horizontal="center" vertical="center" wrapText="1"/>
    </xf>
    <xf numFmtId="0" fontId="29" fillId="0" borderId="174" xfId="3" applyFont="1" applyBorder="1" applyAlignment="1">
      <alignment horizontal="center" vertical="center" wrapText="1"/>
    </xf>
    <xf numFmtId="0" fontId="21" fillId="0" borderId="155" xfId="3" applyFont="1" applyBorder="1" applyAlignment="1">
      <alignment horizontal="left" vertical="center" shrinkToFit="1"/>
    </xf>
    <xf numFmtId="0" fontId="21" fillId="0" borderId="119" xfId="3" applyFont="1" applyBorder="1" applyAlignment="1">
      <alignment horizontal="left" vertical="center" shrinkToFit="1"/>
    </xf>
    <xf numFmtId="0" fontId="21" fillId="0" borderId="130" xfId="3" applyFont="1" applyBorder="1" applyAlignment="1">
      <alignment horizontal="left" vertical="center" shrinkToFit="1"/>
    </xf>
    <xf numFmtId="38" fontId="21" fillId="9" borderId="117" xfId="9" applyFont="1" applyFill="1" applyBorder="1" applyAlignment="1" applyProtection="1">
      <alignment horizontal="center" vertical="center"/>
    </xf>
    <xf numFmtId="38" fontId="21" fillId="9" borderId="156" xfId="9" applyFont="1" applyFill="1" applyBorder="1" applyAlignment="1" applyProtection="1">
      <alignment horizontal="center" vertical="center"/>
    </xf>
    <xf numFmtId="0" fontId="21" fillId="0" borderId="157" xfId="3" applyFont="1" applyBorder="1" applyAlignment="1">
      <alignment horizontal="left" vertical="center" shrinkToFit="1"/>
    </xf>
    <xf numFmtId="0" fontId="21" fillId="0" borderId="158" xfId="3" applyFont="1" applyBorder="1" applyAlignment="1">
      <alignment horizontal="left" vertical="center" shrinkToFit="1"/>
    </xf>
    <xf numFmtId="0" fontId="21" fillId="0" borderId="159" xfId="3" applyFont="1" applyBorder="1" applyAlignment="1">
      <alignment horizontal="left" vertical="center" shrinkToFit="1"/>
    </xf>
    <xf numFmtId="38" fontId="21" fillId="9" borderId="160" xfId="9" applyFont="1" applyFill="1" applyBorder="1" applyAlignment="1" applyProtection="1">
      <alignment horizontal="center" vertical="center"/>
    </xf>
    <xf numFmtId="38" fontId="21" fillId="9" borderId="161" xfId="9" applyFont="1" applyFill="1" applyBorder="1" applyAlignment="1" applyProtection="1">
      <alignment horizontal="center" vertical="center"/>
    </xf>
    <xf numFmtId="0" fontId="21" fillId="0" borderId="162" xfId="3" applyFont="1" applyBorder="1" applyAlignment="1">
      <alignment horizontal="center" vertical="center"/>
    </xf>
    <xf numFmtId="0" fontId="21" fillId="0" borderId="122" xfId="3" applyFont="1" applyBorder="1" applyAlignment="1">
      <alignment horizontal="center" vertical="center"/>
    </xf>
    <xf numFmtId="177" fontId="21" fillId="0" borderId="123" xfId="3" applyNumberFormat="1" applyFont="1" applyBorder="1" applyAlignment="1">
      <alignment horizontal="right" vertical="center"/>
    </xf>
    <xf numFmtId="180" fontId="21" fillId="0" borderId="125" xfId="3" applyNumberFormat="1" applyFont="1" applyBorder="1" applyAlignment="1">
      <alignment horizontal="center" vertical="center"/>
    </xf>
    <xf numFmtId="180" fontId="21" fillId="0" borderId="152" xfId="3" applyNumberFormat="1" applyFont="1" applyBorder="1" applyAlignment="1">
      <alignment horizontal="center" vertical="center"/>
    </xf>
    <xf numFmtId="0" fontId="21" fillId="0" borderId="122" xfId="3" applyFont="1" applyBorder="1" applyAlignment="1">
      <alignment horizontal="left" vertical="center" indent="1"/>
    </xf>
    <xf numFmtId="0" fontId="21" fillId="0" borderId="153" xfId="3" applyFont="1" applyBorder="1" applyAlignment="1">
      <alignment horizontal="center" vertical="center"/>
    </xf>
    <xf numFmtId="0" fontId="21" fillId="0" borderId="126" xfId="3" applyFont="1" applyBorder="1" applyAlignment="1">
      <alignment horizontal="center" vertical="center"/>
    </xf>
    <xf numFmtId="177" fontId="21" fillId="0" borderId="127" xfId="3" applyNumberFormat="1" applyFont="1" applyBorder="1" applyAlignment="1">
      <alignment horizontal="right" vertical="center"/>
    </xf>
    <xf numFmtId="180" fontId="21" fillId="0" borderId="129" xfId="3" applyNumberFormat="1" applyFont="1" applyBorder="1" applyAlignment="1">
      <alignment horizontal="center" vertical="center"/>
    </xf>
    <xf numFmtId="180" fontId="21" fillId="0" borderId="154" xfId="3" applyNumberFormat="1" applyFont="1" applyBorder="1" applyAlignment="1">
      <alignment horizontal="center" vertical="center"/>
    </xf>
    <xf numFmtId="0" fontId="7" fillId="0" borderId="116" xfId="8" applyFont="1" applyBorder="1" applyAlignment="1">
      <alignment horizontal="center" vertical="center" wrapText="1"/>
    </xf>
    <xf numFmtId="0" fontId="21" fillId="0" borderId="117" xfId="8" applyFont="1" applyBorder="1" applyAlignment="1" applyProtection="1">
      <alignment horizontal="center" vertical="center"/>
      <protection locked="0"/>
    </xf>
    <xf numFmtId="0" fontId="21" fillId="0" borderId="150" xfId="3" applyFont="1" applyBorder="1" applyAlignment="1">
      <alignment horizontal="center" vertical="center"/>
    </xf>
    <xf numFmtId="0" fontId="21" fillId="0" borderId="118" xfId="3" applyFont="1" applyBorder="1" applyAlignment="1">
      <alignment horizontal="center" vertical="center"/>
    </xf>
    <xf numFmtId="177" fontId="21" fillId="9" borderId="116" xfId="3" applyNumberFormat="1" applyFont="1" applyFill="1" applyBorder="1" applyAlignment="1" applyProtection="1">
      <alignment horizontal="right" vertical="center"/>
      <protection locked="0"/>
    </xf>
    <xf numFmtId="178" fontId="21" fillId="0" borderId="121" xfId="3" applyNumberFormat="1" applyFont="1" applyBorder="1" applyAlignment="1">
      <alignment horizontal="center" vertical="center"/>
    </xf>
    <xf numFmtId="178" fontId="21" fillId="0" borderId="151" xfId="3" applyNumberFormat="1" applyFont="1" applyBorder="1" applyAlignment="1">
      <alignment horizontal="center" vertical="center"/>
    </xf>
    <xf numFmtId="0" fontId="21" fillId="0" borderId="0" xfId="3" applyFont="1" applyAlignment="1">
      <alignment horizontal="right" vertical="center"/>
    </xf>
    <xf numFmtId="0" fontId="21" fillId="0" borderId="116" xfId="8" applyFont="1" applyBorder="1" applyAlignment="1">
      <alignment horizontal="center" vertical="center"/>
    </xf>
    <xf numFmtId="0" fontId="12" fillId="0" borderId="117" xfId="8" applyFont="1" applyBorder="1" applyAlignment="1" applyProtection="1">
      <alignment horizontal="left" vertical="center" wrapText="1"/>
      <protection locked="0"/>
    </xf>
    <xf numFmtId="0" fontId="21" fillId="0" borderId="117" xfId="8" applyFont="1" applyBorder="1" applyAlignment="1">
      <alignment horizontal="center" vertical="center" shrinkToFit="1"/>
    </xf>
    <xf numFmtId="0" fontId="7" fillId="0" borderId="117" xfId="8" applyFont="1" applyBorder="1" applyAlignment="1" applyProtection="1">
      <alignment horizontal="center" vertical="center"/>
      <protection locked="0"/>
    </xf>
  </cellXfs>
  <cellStyles count="10">
    <cellStyle name="桁区切り 2" xfId="9" xr:uid="{2FE1FFDD-D54F-4610-8C99-E6A75BD6A535}"/>
    <cellStyle name="標準" xfId="0" builtinId="0"/>
    <cellStyle name="標準 15" xfId="7" xr:uid="{8BE48578-5CB2-4782-AD27-9928B85A7549}"/>
    <cellStyle name="標準 2" xfId="4" xr:uid="{00000000-0005-0000-0000-000001000000}"/>
    <cellStyle name="標準 2 2" xfId="5" xr:uid="{5C4B7CE2-45D3-4965-8AD6-DEB34CEDAE38}"/>
    <cellStyle name="標準 3" xfId="1" xr:uid="{00000000-0005-0000-0000-000002000000}"/>
    <cellStyle name="標準 3 2" xfId="6" xr:uid="{6E6AF9AC-A041-4E7B-9118-F5C1BEE6138C}"/>
    <cellStyle name="標準 3 2 2" xfId="8" xr:uid="{FBE49834-21F2-4D9E-AEA9-D12D1C186E04}"/>
    <cellStyle name="標準_③-２加算様式（就労）" xfId="3" xr:uid="{00000000-0005-0000-0000-000003000000}"/>
    <cellStyle name="標準_総括表を変更しました（６／２３）" xfId="2" xr:uid="{00000000-0005-0000-0000-000004000000}"/>
  </cellStyles>
  <dxfs count="1">
    <dxf>
      <fill>
        <patternFill>
          <bgColor theme="7"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54429</xdr:colOff>
      <xdr:row>5</xdr:row>
      <xdr:rowOff>54428</xdr:rowOff>
    </xdr:from>
    <xdr:to>
      <xdr:col>55</xdr:col>
      <xdr:colOff>68035</xdr:colOff>
      <xdr:row>7</xdr:row>
      <xdr:rowOff>0</xdr:rowOff>
    </xdr:to>
    <xdr:grpSp>
      <xdr:nvGrpSpPr>
        <xdr:cNvPr id="2" name="グループ化 1">
          <a:extLst>
            <a:ext uri="{FF2B5EF4-FFF2-40B4-BE49-F238E27FC236}">
              <a16:creationId xmlns:a16="http://schemas.microsoft.com/office/drawing/2014/main" id="{8C4CF801-CA39-4B84-A1D8-BE49DAF1E026}"/>
            </a:ext>
          </a:extLst>
        </xdr:cNvPr>
        <xdr:cNvGrpSpPr/>
      </xdr:nvGrpSpPr>
      <xdr:grpSpPr>
        <a:xfrm>
          <a:off x="9511393" y="1442357"/>
          <a:ext cx="8354785" cy="367393"/>
          <a:chOff x="9511393" y="1442357"/>
          <a:chExt cx="7660821" cy="557893"/>
        </a:xfrm>
      </xdr:grpSpPr>
      <xdr:sp macro="" textlink="">
        <xdr:nvSpPr>
          <xdr:cNvPr id="3" name="テキスト ボックス 2">
            <a:extLst>
              <a:ext uri="{FF2B5EF4-FFF2-40B4-BE49-F238E27FC236}">
                <a16:creationId xmlns:a16="http://schemas.microsoft.com/office/drawing/2014/main" id="{6D74968E-B519-47C1-8CFA-420644671E86}"/>
              </a:ext>
            </a:extLst>
          </xdr:cNvPr>
          <xdr:cNvSpPr txBox="1"/>
        </xdr:nvSpPr>
        <xdr:spPr>
          <a:xfrm>
            <a:off x="9511393" y="1442357"/>
            <a:ext cx="7443108" cy="3537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新規・変更・終了となる加算の「適用開始日」欄には、その年月日を記入してください。</a:t>
            </a:r>
          </a:p>
        </xdr:txBody>
      </xdr:sp>
      <xdr:grpSp>
        <xdr:nvGrpSpPr>
          <xdr:cNvPr id="4" name="グループ化 3">
            <a:extLst>
              <a:ext uri="{FF2B5EF4-FFF2-40B4-BE49-F238E27FC236}">
                <a16:creationId xmlns:a16="http://schemas.microsoft.com/office/drawing/2014/main" id="{FEF8640D-D53F-4972-8610-6664C4D83101}"/>
              </a:ext>
            </a:extLst>
          </xdr:cNvPr>
          <xdr:cNvGrpSpPr/>
        </xdr:nvGrpSpPr>
        <xdr:grpSpPr>
          <a:xfrm>
            <a:off x="16380597" y="1551214"/>
            <a:ext cx="791617" cy="449036"/>
            <a:chOff x="16380597" y="1551214"/>
            <a:chExt cx="791617" cy="449036"/>
          </a:xfrm>
        </xdr:grpSpPr>
        <xdr:cxnSp macro="">
          <xdr:nvCxnSpPr>
            <xdr:cNvPr id="5" name="直線コネクタ 4">
              <a:extLst>
                <a:ext uri="{FF2B5EF4-FFF2-40B4-BE49-F238E27FC236}">
                  <a16:creationId xmlns:a16="http://schemas.microsoft.com/office/drawing/2014/main" id="{A12A7D26-73AC-462E-90F2-58C1FCC0E49A}"/>
                </a:ext>
              </a:extLst>
            </xdr:cNvPr>
            <xdr:cNvCxnSpPr/>
          </xdr:nvCxnSpPr>
          <xdr:spPr>
            <a:xfrm flipV="1">
              <a:off x="16380597" y="1578430"/>
              <a:ext cx="791617" cy="85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矢印コネクタ 5">
              <a:extLst>
                <a:ext uri="{FF2B5EF4-FFF2-40B4-BE49-F238E27FC236}">
                  <a16:creationId xmlns:a16="http://schemas.microsoft.com/office/drawing/2014/main" id="{1BD67037-8138-4B8B-BE3F-D971E3894AA7}"/>
                </a:ext>
              </a:extLst>
            </xdr:cNvPr>
            <xdr:cNvCxnSpPr/>
          </xdr:nvCxnSpPr>
          <xdr:spPr>
            <a:xfrm>
              <a:off x="17158607" y="1551214"/>
              <a:ext cx="0" cy="44903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54429</xdr:colOff>
      <xdr:row>5</xdr:row>
      <xdr:rowOff>54428</xdr:rowOff>
    </xdr:from>
    <xdr:to>
      <xdr:col>55</xdr:col>
      <xdr:colOff>68035</xdr:colOff>
      <xdr:row>7</xdr:row>
      <xdr:rowOff>0</xdr:rowOff>
    </xdr:to>
    <xdr:grpSp>
      <xdr:nvGrpSpPr>
        <xdr:cNvPr id="2" name="グループ化 1">
          <a:extLst>
            <a:ext uri="{FF2B5EF4-FFF2-40B4-BE49-F238E27FC236}">
              <a16:creationId xmlns:a16="http://schemas.microsoft.com/office/drawing/2014/main" id="{EF6B752A-781C-4FF1-8654-70B19CB9E425}"/>
            </a:ext>
          </a:extLst>
        </xdr:cNvPr>
        <xdr:cNvGrpSpPr/>
      </xdr:nvGrpSpPr>
      <xdr:grpSpPr>
        <a:xfrm>
          <a:off x="9511393" y="1442357"/>
          <a:ext cx="8354785" cy="367393"/>
          <a:chOff x="9511393" y="1442357"/>
          <a:chExt cx="7660821" cy="557893"/>
        </a:xfrm>
      </xdr:grpSpPr>
      <xdr:sp macro="" textlink="">
        <xdr:nvSpPr>
          <xdr:cNvPr id="3" name="テキスト ボックス 2">
            <a:extLst>
              <a:ext uri="{FF2B5EF4-FFF2-40B4-BE49-F238E27FC236}">
                <a16:creationId xmlns:a16="http://schemas.microsoft.com/office/drawing/2014/main" id="{A2FD582B-B9C5-48C0-92B1-9D79D73A30DC}"/>
              </a:ext>
            </a:extLst>
          </xdr:cNvPr>
          <xdr:cNvSpPr txBox="1"/>
        </xdr:nvSpPr>
        <xdr:spPr>
          <a:xfrm>
            <a:off x="9511393" y="1442357"/>
            <a:ext cx="7443108" cy="3537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新規・変更・終了となる加算の「適用開始日」欄には、その年月日を記入してください。</a:t>
            </a:r>
          </a:p>
        </xdr:txBody>
      </xdr:sp>
      <xdr:grpSp>
        <xdr:nvGrpSpPr>
          <xdr:cNvPr id="4" name="グループ化 3">
            <a:extLst>
              <a:ext uri="{FF2B5EF4-FFF2-40B4-BE49-F238E27FC236}">
                <a16:creationId xmlns:a16="http://schemas.microsoft.com/office/drawing/2014/main" id="{76DA659E-13B9-4A79-B234-F56DDAF74DF8}"/>
              </a:ext>
            </a:extLst>
          </xdr:cNvPr>
          <xdr:cNvGrpSpPr/>
        </xdr:nvGrpSpPr>
        <xdr:grpSpPr>
          <a:xfrm>
            <a:off x="16380597" y="1551214"/>
            <a:ext cx="791617" cy="449036"/>
            <a:chOff x="16380597" y="1551214"/>
            <a:chExt cx="791617" cy="449036"/>
          </a:xfrm>
        </xdr:grpSpPr>
        <xdr:cxnSp macro="">
          <xdr:nvCxnSpPr>
            <xdr:cNvPr id="5" name="直線コネクタ 4">
              <a:extLst>
                <a:ext uri="{FF2B5EF4-FFF2-40B4-BE49-F238E27FC236}">
                  <a16:creationId xmlns:a16="http://schemas.microsoft.com/office/drawing/2014/main" id="{F6013AF1-BDC4-4514-B584-3FE78C97E819}"/>
                </a:ext>
              </a:extLst>
            </xdr:cNvPr>
            <xdr:cNvCxnSpPr/>
          </xdr:nvCxnSpPr>
          <xdr:spPr>
            <a:xfrm flipV="1">
              <a:off x="16380597" y="1578430"/>
              <a:ext cx="791617" cy="85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矢印コネクタ 5">
              <a:extLst>
                <a:ext uri="{FF2B5EF4-FFF2-40B4-BE49-F238E27FC236}">
                  <a16:creationId xmlns:a16="http://schemas.microsoft.com/office/drawing/2014/main" id="{AB57497D-466B-4916-B7FF-424C638B1B61}"/>
                </a:ext>
              </a:extLst>
            </xdr:cNvPr>
            <xdr:cNvCxnSpPr/>
          </xdr:nvCxnSpPr>
          <xdr:spPr>
            <a:xfrm>
              <a:off x="17158607" y="1551214"/>
              <a:ext cx="0" cy="44903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44</xdr:col>
      <xdr:colOff>312965</xdr:colOff>
      <xdr:row>23</xdr:row>
      <xdr:rowOff>40821</xdr:rowOff>
    </xdr:from>
    <xdr:to>
      <xdr:col>56</xdr:col>
      <xdr:colOff>33401</xdr:colOff>
      <xdr:row>25</xdr:row>
      <xdr:rowOff>136071</xdr:rowOff>
    </xdr:to>
    <xdr:sp macro="" textlink="">
      <xdr:nvSpPr>
        <xdr:cNvPr id="7" name="四角形: 角を丸くする 6">
          <a:extLst>
            <a:ext uri="{FF2B5EF4-FFF2-40B4-BE49-F238E27FC236}">
              <a16:creationId xmlns:a16="http://schemas.microsoft.com/office/drawing/2014/main" id="{03756F23-503D-4F4D-9E4C-EF8ABA15385F}"/>
            </a:ext>
          </a:extLst>
        </xdr:cNvPr>
        <xdr:cNvSpPr/>
      </xdr:nvSpPr>
      <xdr:spPr>
        <a:xfrm>
          <a:off x="12876894" y="6789964"/>
          <a:ext cx="5208650" cy="512536"/>
        </a:xfrm>
        <a:prstGeom prst="round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latin typeface="ＭＳ ゴシック" panose="020B0609070205080204" pitchFamily="49" charset="-128"/>
              <a:ea typeface="ＭＳ ゴシック" panose="020B0609070205080204" pitchFamily="49" charset="-128"/>
            </a:rPr>
            <a:t>サービスごとに提出が必要となります。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a:extLst>
            <a:ext uri="{FF2B5EF4-FFF2-40B4-BE49-F238E27FC236}">
              <a16:creationId xmlns:a16="http://schemas.microsoft.com/office/drawing/2014/main" id="{ADE3CA6D-FBE0-454A-9C9A-BAE4ED8C2760}"/>
            </a:ext>
          </a:extLst>
        </xdr:cNvPr>
        <xdr:cNvSpPr>
          <a:spLocks noChangeShapeType="1"/>
        </xdr:cNvSpPr>
      </xdr:nvSpPr>
      <xdr:spPr bwMode="auto">
        <a:xfrm>
          <a:off x="5327650" y="76898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a:extLst>
            <a:ext uri="{FF2B5EF4-FFF2-40B4-BE49-F238E27FC236}">
              <a16:creationId xmlns:a16="http://schemas.microsoft.com/office/drawing/2014/main" id="{4A209707-8F19-448A-A2AE-E5D276ED693B}"/>
            </a:ext>
          </a:extLst>
        </xdr:cNvPr>
        <xdr:cNvSpPr>
          <a:spLocks noChangeShapeType="1"/>
        </xdr:cNvSpPr>
      </xdr:nvSpPr>
      <xdr:spPr bwMode="auto">
        <a:xfrm>
          <a:off x="5327650" y="97853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a:extLst>
            <a:ext uri="{FF2B5EF4-FFF2-40B4-BE49-F238E27FC236}">
              <a16:creationId xmlns:a16="http://schemas.microsoft.com/office/drawing/2014/main" id="{4C936F6F-D917-4385-A07E-E540096C32AD}"/>
            </a:ext>
          </a:extLst>
        </xdr:cNvPr>
        <xdr:cNvSpPr>
          <a:spLocks noChangeShapeType="1"/>
        </xdr:cNvSpPr>
      </xdr:nvSpPr>
      <xdr:spPr bwMode="auto">
        <a:xfrm>
          <a:off x="5318125" y="5648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E0A8C-87FA-4A37-8A7B-51E27A32DC00}">
  <sheetPr>
    <tabColor rgb="FFFF0000"/>
  </sheetPr>
  <dimension ref="A1:AN113"/>
  <sheetViews>
    <sheetView showGridLines="0" tabSelected="1" view="pageBreakPreview" zoomScale="85" zoomScaleNormal="100" zoomScaleSheetLayoutView="85" workbookViewId="0">
      <selection activeCell="I117" sqref="I117"/>
    </sheetView>
  </sheetViews>
  <sheetFormatPr defaultColWidth="9" defaultRowHeight="21" customHeight="1"/>
  <cols>
    <col min="1" max="29" width="2.625" style="61" customWidth="1"/>
    <col min="30" max="30" width="2.625" style="40" customWidth="1"/>
    <col min="31" max="32" width="2.625" style="61" customWidth="1"/>
    <col min="33" max="33" width="2.625" style="40" customWidth="1"/>
    <col min="34" max="35" width="2.625" style="61" customWidth="1"/>
    <col min="36" max="36" width="2.625" style="40" customWidth="1"/>
    <col min="37" max="40" width="2.625" style="61" customWidth="1"/>
    <col min="41" max="16384" width="9" style="61"/>
  </cols>
  <sheetData>
    <row r="1" spans="1:40" s="35" customFormat="1" ht="24.95" customHeight="1">
      <c r="A1" s="32" t="s">
        <v>23</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4" t="s">
        <v>193</v>
      </c>
      <c r="AK1" s="33"/>
      <c r="AL1" s="33"/>
      <c r="AM1" s="33"/>
      <c r="AN1" s="33"/>
    </row>
    <row r="2" spans="1:40" s="35" customFormat="1" ht="15.95" customHeight="1">
      <c r="A2" s="375" t="s">
        <v>24</v>
      </c>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6"/>
      <c r="AL2" s="36"/>
      <c r="AM2" s="36"/>
      <c r="AN2" s="36"/>
    </row>
    <row r="3" spans="1:40" s="35" customFormat="1" ht="9" customHeight="1"/>
    <row r="4" spans="1:40" s="32" customFormat="1" ht="15" customHeight="1">
      <c r="A4" s="376" t="s">
        <v>25</v>
      </c>
      <c r="B4" s="376"/>
      <c r="C4" s="376"/>
      <c r="D4" s="376"/>
      <c r="E4" s="376"/>
      <c r="F4" s="376"/>
      <c r="G4" s="376"/>
      <c r="H4" s="376"/>
      <c r="I4" s="376"/>
      <c r="J4" s="376"/>
      <c r="K4" s="37"/>
      <c r="L4" s="37"/>
      <c r="M4" s="37"/>
      <c r="N4" s="37"/>
      <c r="O4" s="37"/>
      <c r="P4" s="37"/>
      <c r="Q4" s="37"/>
      <c r="R4" s="37"/>
      <c r="S4" s="37"/>
      <c r="T4" s="37"/>
      <c r="U4" s="37"/>
      <c r="V4" s="37"/>
      <c r="W4" s="37"/>
      <c r="Y4" s="377" t="s">
        <v>26</v>
      </c>
      <c r="Z4" s="377"/>
      <c r="AA4" s="378"/>
      <c r="AB4" s="378"/>
      <c r="AC4" s="37" t="s">
        <v>27</v>
      </c>
      <c r="AD4" s="379"/>
      <c r="AE4" s="379"/>
      <c r="AF4" s="37" t="s">
        <v>28</v>
      </c>
      <c r="AG4" s="379"/>
      <c r="AH4" s="379"/>
      <c r="AI4" s="37" t="s">
        <v>29</v>
      </c>
      <c r="AJ4" s="38"/>
    </row>
    <row r="5" spans="1:40" s="35" customFormat="1" ht="12.75" customHeight="1">
      <c r="A5" s="376"/>
      <c r="B5" s="376"/>
      <c r="C5" s="376"/>
      <c r="D5" s="376"/>
      <c r="E5" s="376"/>
      <c r="F5" s="376"/>
      <c r="G5" s="376"/>
      <c r="H5" s="376"/>
      <c r="I5" s="376"/>
      <c r="J5" s="376"/>
      <c r="Y5" s="39"/>
      <c r="Z5" s="39"/>
      <c r="AA5" s="39"/>
      <c r="AB5" s="39"/>
    </row>
    <row r="6" spans="1:40" s="32" customFormat="1" ht="14.25" customHeight="1">
      <c r="A6" s="376"/>
      <c r="B6" s="376"/>
      <c r="C6" s="376"/>
      <c r="D6" s="376"/>
      <c r="E6" s="376"/>
      <c r="F6" s="376"/>
      <c r="G6" s="376"/>
      <c r="H6" s="376"/>
      <c r="I6" s="376"/>
      <c r="J6" s="376"/>
      <c r="K6" s="40"/>
      <c r="L6" s="40"/>
      <c r="AD6" s="38"/>
      <c r="AG6" s="38"/>
      <c r="AJ6" s="38"/>
    </row>
    <row r="7" spans="1:40" s="32" customFormat="1" ht="12" customHeight="1">
      <c r="A7" s="376"/>
      <c r="B7" s="376"/>
      <c r="C7" s="376"/>
      <c r="D7" s="376"/>
      <c r="E7" s="376"/>
      <c r="F7" s="376"/>
      <c r="G7" s="376"/>
      <c r="H7" s="376"/>
      <c r="I7" s="376"/>
      <c r="J7" s="376"/>
      <c r="K7" s="40"/>
      <c r="L7" s="40"/>
      <c r="M7" s="380" t="s">
        <v>30</v>
      </c>
      <c r="N7" s="380"/>
      <c r="O7" s="380"/>
      <c r="P7" s="381" t="s">
        <v>31</v>
      </c>
      <c r="Q7" s="381"/>
      <c r="R7" s="381"/>
      <c r="S7" s="381"/>
      <c r="T7" s="381"/>
      <c r="U7" s="372" t="s">
        <v>32</v>
      </c>
      <c r="V7" s="373"/>
      <c r="W7" s="373"/>
      <c r="X7" s="373"/>
      <c r="Y7" s="373"/>
      <c r="Z7" s="373"/>
      <c r="AA7" s="373"/>
      <c r="AB7" s="373"/>
      <c r="AC7" s="373"/>
      <c r="AD7" s="373"/>
      <c r="AE7" s="373"/>
      <c r="AF7" s="373"/>
      <c r="AG7" s="373"/>
      <c r="AH7" s="373"/>
      <c r="AI7" s="373"/>
      <c r="AJ7" s="373"/>
    </row>
    <row r="8" spans="1:40" s="32" customFormat="1" ht="12" customHeight="1">
      <c r="A8" s="376"/>
      <c r="B8" s="376"/>
      <c r="C8" s="376"/>
      <c r="D8" s="376"/>
      <c r="E8" s="376"/>
      <c r="F8" s="376"/>
      <c r="G8" s="376"/>
      <c r="H8" s="376"/>
      <c r="I8" s="376"/>
      <c r="J8" s="376"/>
      <c r="K8" s="40"/>
      <c r="L8" s="40"/>
      <c r="M8" s="380"/>
      <c r="N8" s="380"/>
      <c r="O8" s="380"/>
      <c r="P8" s="381"/>
      <c r="Q8" s="381"/>
      <c r="R8" s="381"/>
      <c r="S8" s="381"/>
      <c r="T8" s="381"/>
      <c r="U8" s="372"/>
      <c r="V8" s="373"/>
      <c r="W8" s="373"/>
      <c r="X8" s="373"/>
      <c r="Y8" s="373"/>
      <c r="Z8" s="373"/>
      <c r="AA8" s="373"/>
      <c r="AB8" s="373"/>
      <c r="AC8" s="373"/>
      <c r="AD8" s="373"/>
      <c r="AE8" s="373"/>
      <c r="AF8" s="373"/>
      <c r="AG8" s="373"/>
      <c r="AH8" s="373"/>
      <c r="AI8" s="373"/>
      <c r="AJ8" s="373"/>
    </row>
    <row r="9" spans="1:40" s="32" customFormat="1" ht="12" customHeight="1">
      <c r="M9" s="380"/>
      <c r="N9" s="380"/>
      <c r="O9" s="380"/>
      <c r="P9" s="371" t="s">
        <v>33</v>
      </c>
      <c r="Q9" s="371"/>
      <c r="R9" s="371"/>
      <c r="S9" s="371"/>
      <c r="T9" s="371"/>
      <c r="U9" s="372" t="s">
        <v>32</v>
      </c>
      <c r="V9" s="373"/>
      <c r="W9" s="373"/>
      <c r="X9" s="373"/>
      <c r="Y9" s="373"/>
      <c r="Z9" s="373"/>
      <c r="AA9" s="373"/>
      <c r="AB9" s="373"/>
      <c r="AC9" s="373"/>
      <c r="AD9" s="373"/>
      <c r="AE9" s="373"/>
      <c r="AF9" s="373"/>
      <c r="AG9" s="373"/>
      <c r="AH9" s="373"/>
      <c r="AI9" s="373"/>
      <c r="AJ9" s="373"/>
    </row>
    <row r="10" spans="1:40" s="32" customFormat="1" ht="12" customHeight="1">
      <c r="M10" s="380"/>
      <c r="N10" s="380"/>
      <c r="O10" s="380"/>
      <c r="P10" s="371"/>
      <c r="Q10" s="371"/>
      <c r="R10" s="371"/>
      <c r="S10" s="371"/>
      <c r="T10" s="371"/>
      <c r="U10" s="372"/>
      <c r="V10" s="373"/>
      <c r="W10" s="373"/>
      <c r="X10" s="373"/>
      <c r="Y10" s="373"/>
      <c r="Z10" s="373"/>
      <c r="AA10" s="373"/>
      <c r="AB10" s="373"/>
      <c r="AC10" s="373"/>
      <c r="AD10" s="373"/>
      <c r="AE10" s="373"/>
      <c r="AF10" s="373"/>
      <c r="AG10" s="373"/>
      <c r="AH10" s="373"/>
      <c r="AI10" s="373"/>
      <c r="AJ10" s="373"/>
    </row>
    <row r="11" spans="1:40" s="32" customFormat="1" ht="21.75" customHeight="1">
      <c r="M11" s="380"/>
      <c r="N11" s="380"/>
      <c r="O11" s="380"/>
      <c r="P11" s="371" t="s">
        <v>34</v>
      </c>
      <c r="Q11" s="371"/>
      <c r="R11" s="371"/>
      <c r="S11" s="371"/>
      <c r="T11" s="371"/>
      <c r="U11" s="41" t="s">
        <v>32</v>
      </c>
      <c r="V11" s="373"/>
      <c r="W11" s="373"/>
      <c r="X11" s="373"/>
      <c r="Y11" s="373"/>
      <c r="Z11" s="373"/>
      <c r="AA11" s="373"/>
      <c r="AB11" s="373"/>
      <c r="AC11" s="373"/>
      <c r="AD11" s="373"/>
      <c r="AE11" s="373"/>
      <c r="AF11" s="373"/>
      <c r="AG11" s="373"/>
      <c r="AH11" s="373"/>
      <c r="AI11" s="374"/>
      <c r="AJ11" s="374"/>
    </row>
    <row r="12" spans="1:40" s="32" customFormat="1" ht="21.75" customHeight="1">
      <c r="M12" s="42"/>
      <c r="N12" s="42"/>
      <c r="O12" s="42"/>
      <c r="P12" s="371" t="s">
        <v>35</v>
      </c>
      <c r="Q12" s="371"/>
      <c r="R12" s="371"/>
      <c r="S12" s="371"/>
      <c r="T12" s="371"/>
      <c r="U12" s="41" t="s">
        <v>32</v>
      </c>
      <c r="V12" s="373"/>
      <c r="W12" s="373"/>
      <c r="X12" s="373"/>
      <c r="Y12" s="373"/>
      <c r="Z12" s="373"/>
      <c r="AA12" s="373"/>
      <c r="AB12" s="373"/>
      <c r="AC12" s="373"/>
      <c r="AD12" s="373"/>
      <c r="AE12" s="373"/>
      <c r="AF12" s="373"/>
      <c r="AG12" s="373"/>
      <c r="AH12" s="373"/>
      <c r="AI12" s="374"/>
      <c r="AJ12" s="374"/>
    </row>
    <row r="13" spans="1:40" s="32" customFormat="1" ht="14.1" customHeight="1">
      <c r="Q13" s="41"/>
      <c r="R13" s="41"/>
      <c r="S13" s="41"/>
      <c r="T13" s="41"/>
      <c r="U13" s="41"/>
      <c r="V13" s="373"/>
      <c r="W13" s="373"/>
      <c r="X13" s="373"/>
      <c r="Y13" s="373"/>
      <c r="Z13" s="373"/>
      <c r="AA13" s="373"/>
      <c r="AB13" s="373"/>
      <c r="AC13" s="373"/>
      <c r="AD13" s="373"/>
      <c r="AE13" s="373"/>
      <c r="AF13" s="373"/>
      <c r="AG13" s="373"/>
      <c r="AH13" s="373"/>
      <c r="AI13" s="374"/>
      <c r="AJ13" s="374"/>
      <c r="AK13" s="41"/>
    </row>
    <row r="14" spans="1:40" s="32" customFormat="1" ht="14.1" customHeight="1">
      <c r="A14" s="365" t="s">
        <v>36</v>
      </c>
      <c r="B14" s="365"/>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41"/>
    </row>
    <row r="15" spans="1:40" s="35" customFormat="1" ht="10.5" customHeight="1" thickBot="1">
      <c r="A15" s="365"/>
      <c r="B15" s="365"/>
      <c r="C15" s="365"/>
      <c r="D15" s="365"/>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row>
    <row r="16" spans="1:40" s="35" customFormat="1" ht="21" customHeight="1" thickBot="1">
      <c r="A16" s="366" t="s">
        <v>37</v>
      </c>
      <c r="B16" s="367"/>
      <c r="C16" s="367"/>
      <c r="D16" s="367"/>
      <c r="E16" s="367"/>
      <c r="F16" s="368"/>
      <c r="G16" s="369"/>
      <c r="H16" s="370"/>
      <c r="I16" s="370"/>
      <c r="J16" s="370"/>
      <c r="K16" s="353"/>
      <c r="L16" s="353"/>
      <c r="M16" s="353"/>
      <c r="N16" s="353"/>
      <c r="O16" s="353"/>
      <c r="P16" s="353"/>
      <c r="Q16" s="353"/>
      <c r="R16" s="353"/>
      <c r="S16" s="353"/>
      <c r="T16" s="353"/>
      <c r="U16" s="353"/>
      <c r="V16" s="353"/>
      <c r="W16" s="353"/>
      <c r="X16" s="353"/>
      <c r="Y16" s="353"/>
      <c r="Z16" s="354"/>
      <c r="AA16" s="43"/>
      <c r="AB16" s="355"/>
      <c r="AC16" s="355"/>
      <c r="AD16" s="44"/>
      <c r="AE16" s="44"/>
      <c r="AF16" s="44"/>
      <c r="AG16" s="44"/>
      <c r="AH16" s="44"/>
      <c r="AI16" s="44"/>
      <c r="AJ16" s="44"/>
    </row>
    <row r="17" spans="1:37" s="32" customFormat="1" ht="15" customHeight="1">
      <c r="A17" s="356" t="s">
        <v>38</v>
      </c>
      <c r="B17" s="357"/>
      <c r="C17" s="357"/>
      <c r="D17" s="357"/>
      <c r="E17" s="357"/>
      <c r="F17" s="357"/>
      <c r="G17" s="45" t="s">
        <v>39</v>
      </c>
      <c r="H17" s="46"/>
      <c r="I17" s="46"/>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1"/>
    </row>
    <row r="18" spans="1:37" s="32" customFormat="1" ht="24" customHeight="1">
      <c r="A18" s="358"/>
      <c r="B18" s="359"/>
      <c r="C18" s="359"/>
      <c r="D18" s="359"/>
      <c r="E18" s="359"/>
      <c r="F18" s="359"/>
      <c r="G18" s="362"/>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4"/>
    </row>
    <row r="19" spans="1:37" s="32" customFormat="1" ht="15" customHeight="1">
      <c r="A19" s="325" t="s">
        <v>40</v>
      </c>
      <c r="B19" s="326"/>
      <c r="C19" s="326"/>
      <c r="D19" s="326"/>
      <c r="E19" s="326"/>
      <c r="F19" s="327"/>
      <c r="G19" s="334" t="s">
        <v>41</v>
      </c>
      <c r="H19" s="335"/>
      <c r="I19" s="335"/>
      <c r="J19" s="335"/>
      <c r="K19" s="336"/>
      <c r="L19" s="336"/>
      <c r="M19" s="336"/>
      <c r="N19" s="336"/>
      <c r="O19" s="336"/>
      <c r="P19" s="47" t="s">
        <v>42</v>
      </c>
      <c r="Q19" s="48"/>
      <c r="R19" s="49"/>
      <c r="S19" s="49"/>
      <c r="T19" s="49"/>
      <c r="U19" s="49"/>
      <c r="V19" s="49"/>
      <c r="W19" s="49"/>
      <c r="X19" s="49"/>
      <c r="Y19" s="49"/>
      <c r="Z19" s="49"/>
      <c r="AA19" s="49"/>
      <c r="AB19" s="49"/>
      <c r="AC19" s="49"/>
      <c r="AD19" s="49"/>
      <c r="AE19" s="49"/>
      <c r="AF19" s="49"/>
      <c r="AG19" s="49"/>
      <c r="AH19" s="49"/>
      <c r="AI19" s="49"/>
      <c r="AJ19" s="50"/>
    </row>
    <row r="20" spans="1:37" s="32" customFormat="1" ht="15" customHeight="1">
      <c r="A20" s="328"/>
      <c r="B20" s="329"/>
      <c r="C20" s="329"/>
      <c r="D20" s="329"/>
      <c r="E20" s="329"/>
      <c r="F20" s="330"/>
      <c r="G20" s="337"/>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9"/>
      <c r="AK20" s="51"/>
    </row>
    <row r="21" spans="1:37" s="32" customFormat="1" ht="15" customHeight="1">
      <c r="A21" s="328"/>
      <c r="B21" s="329"/>
      <c r="C21" s="329"/>
      <c r="D21" s="329"/>
      <c r="E21" s="329"/>
      <c r="F21" s="330"/>
      <c r="G21" s="337"/>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9"/>
      <c r="AK21" s="51"/>
    </row>
    <row r="22" spans="1:37" s="32" customFormat="1" ht="3.95" customHeight="1" thickBot="1">
      <c r="A22" s="331"/>
      <c r="B22" s="332"/>
      <c r="C22" s="332"/>
      <c r="D22" s="332"/>
      <c r="E22" s="332"/>
      <c r="F22" s="333"/>
      <c r="G22" s="52"/>
      <c r="H22" s="53"/>
      <c r="I22" s="53"/>
      <c r="J22" s="53"/>
      <c r="K22" s="53"/>
      <c r="L22" s="54"/>
      <c r="M22" s="54"/>
      <c r="N22" s="54"/>
      <c r="O22" s="54"/>
      <c r="P22" s="54"/>
      <c r="Q22" s="55"/>
      <c r="R22" s="56"/>
      <c r="S22" s="56"/>
      <c r="T22" s="56"/>
      <c r="U22" s="56"/>
      <c r="V22" s="56"/>
      <c r="W22" s="56"/>
      <c r="X22" s="56"/>
      <c r="Y22" s="56"/>
      <c r="Z22" s="56"/>
      <c r="AA22" s="56"/>
      <c r="AB22" s="56"/>
      <c r="AC22" s="56"/>
      <c r="AD22" s="56"/>
      <c r="AE22" s="56"/>
      <c r="AF22" s="57"/>
      <c r="AG22" s="57"/>
      <c r="AH22" s="56"/>
      <c r="AI22" s="56"/>
      <c r="AJ22" s="58"/>
    </row>
    <row r="23" spans="1:37" ht="12" customHeight="1" thickBot="1">
      <c r="A23" s="59"/>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60"/>
      <c r="AG23" s="60"/>
      <c r="AH23" s="59"/>
      <c r="AI23" s="59"/>
      <c r="AJ23" s="60"/>
    </row>
    <row r="24" spans="1:37" ht="20.100000000000001" customHeight="1">
      <c r="A24" s="340" t="s">
        <v>43</v>
      </c>
      <c r="B24" s="341"/>
      <c r="C24" s="341"/>
      <c r="D24" s="341"/>
      <c r="E24" s="341"/>
      <c r="F24" s="341"/>
      <c r="G24" s="341"/>
      <c r="H24" s="341"/>
      <c r="I24" s="342"/>
      <c r="J24" s="346" t="s">
        <v>44</v>
      </c>
      <c r="K24" s="347"/>
      <c r="L24" s="347"/>
      <c r="M24" s="346" t="s">
        <v>45</v>
      </c>
      <c r="N24" s="350"/>
      <c r="O24" s="350"/>
      <c r="P24" s="350"/>
      <c r="Q24" s="350"/>
      <c r="R24" s="350"/>
      <c r="S24" s="350"/>
      <c r="T24" s="350"/>
      <c r="U24" s="350"/>
      <c r="V24" s="350"/>
      <c r="W24" s="350"/>
      <c r="X24" s="350"/>
      <c r="Y24" s="351"/>
      <c r="Z24" s="346" t="s">
        <v>46</v>
      </c>
      <c r="AA24" s="350"/>
      <c r="AB24" s="350"/>
      <c r="AC24" s="350"/>
      <c r="AD24" s="350"/>
      <c r="AE24" s="350"/>
      <c r="AF24" s="350"/>
      <c r="AG24" s="350"/>
      <c r="AH24" s="350"/>
      <c r="AI24" s="350"/>
      <c r="AJ24" s="352"/>
    </row>
    <row r="25" spans="1:37" ht="20.100000000000001" customHeight="1">
      <c r="A25" s="343"/>
      <c r="B25" s="344"/>
      <c r="C25" s="344"/>
      <c r="D25" s="344"/>
      <c r="E25" s="344"/>
      <c r="F25" s="344"/>
      <c r="G25" s="344"/>
      <c r="H25" s="344"/>
      <c r="I25" s="345"/>
      <c r="J25" s="348"/>
      <c r="K25" s="349"/>
      <c r="L25" s="349"/>
      <c r="M25" s="300"/>
      <c r="N25" s="301"/>
      <c r="O25" s="301"/>
      <c r="P25" s="301"/>
      <c r="Q25" s="301"/>
      <c r="R25" s="301"/>
      <c r="S25" s="301"/>
      <c r="T25" s="301"/>
      <c r="U25" s="301"/>
      <c r="V25" s="301"/>
      <c r="W25" s="301"/>
      <c r="X25" s="301"/>
      <c r="Y25" s="306"/>
      <c r="Z25" s="300"/>
      <c r="AA25" s="301"/>
      <c r="AB25" s="301"/>
      <c r="AC25" s="301"/>
      <c r="AD25" s="301"/>
      <c r="AE25" s="301"/>
      <c r="AF25" s="301"/>
      <c r="AG25" s="301"/>
      <c r="AH25" s="301"/>
      <c r="AI25" s="301"/>
      <c r="AJ25" s="302"/>
    </row>
    <row r="26" spans="1:37" ht="3" customHeight="1">
      <c r="A26" s="321" t="s">
        <v>47</v>
      </c>
      <c r="B26" s="316" t="s">
        <v>48</v>
      </c>
      <c r="C26" s="269"/>
      <c r="D26" s="269"/>
      <c r="E26" s="269"/>
      <c r="F26" s="269"/>
      <c r="G26" s="269"/>
      <c r="H26" s="269"/>
      <c r="I26" s="270"/>
      <c r="J26" s="62"/>
      <c r="K26" s="63"/>
      <c r="L26" s="64"/>
      <c r="M26" s="277"/>
      <c r="N26" s="278"/>
      <c r="O26" s="278"/>
      <c r="P26" s="278"/>
      <c r="Q26" s="278"/>
      <c r="R26" s="278"/>
      <c r="S26" s="278"/>
      <c r="T26" s="278"/>
      <c r="U26" s="278"/>
      <c r="V26" s="278"/>
      <c r="W26" s="278"/>
      <c r="X26" s="278"/>
      <c r="Y26" s="279"/>
      <c r="Z26" s="280"/>
      <c r="AA26" s="281"/>
      <c r="AB26" s="281"/>
      <c r="AC26" s="281"/>
      <c r="AD26" s="281"/>
      <c r="AE26" s="281"/>
      <c r="AF26" s="281"/>
      <c r="AG26" s="281"/>
      <c r="AH26" s="281"/>
      <c r="AI26" s="281"/>
      <c r="AJ26" s="282"/>
    </row>
    <row r="27" spans="1:37" ht="9" customHeight="1">
      <c r="A27" s="322"/>
      <c r="B27" s="317"/>
      <c r="C27" s="272"/>
      <c r="D27" s="272"/>
      <c r="E27" s="272"/>
      <c r="F27" s="272"/>
      <c r="G27" s="272"/>
      <c r="H27" s="272"/>
      <c r="I27" s="273"/>
      <c r="J27" s="283"/>
      <c r="K27" s="284"/>
      <c r="L27" s="285"/>
      <c r="M27" s="286"/>
      <c r="N27" s="324" t="s">
        <v>49</v>
      </c>
      <c r="O27" s="324"/>
      <c r="P27" s="324"/>
      <c r="Q27" s="65"/>
      <c r="R27" s="287" t="s">
        <v>50</v>
      </c>
      <c r="S27" s="287"/>
      <c r="T27" s="287"/>
      <c r="U27" s="65"/>
      <c r="V27" s="287" t="s">
        <v>51</v>
      </c>
      <c r="W27" s="287"/>
      <c r="X27" s="287"/>
      <c r="Y27" s="288"/>
      <c r="Z27" s="289" t="s">
        <v>52</v>
      </c>
      <c r="AA27" s="290"/>
      <c r="AB27" s="292"/>
      <c r="AC27" s="292"/>
      <c r="AD27" s="293" t="s">
        <v>27</v>
      </c>
      <c r="AE27" s="292"/>
      <c r="AF27" s="292"/>
      <c r="AG27" s="293" t="s">
        <v>28</v>
      </c>
      <c r="AH27" s="292"/>
      <c r="AI27" s="292"/>
      <c r="AJ27" s="294" t="s">
        <v>29</v>
      </c>
    </row>
    <row r="28" spans="1:37" ht="9" customHeight="1">
      <c r="A28" s="322"/>
      <c r="B28" s="317"/>
      <c r="C28" s="272"/>
      <c r="D28" s="272"/>
      <c r="E28" s="272"/>
      <c r="F28" s="272"/>
      <c r="G28" s="272"/>
      <c r="H28" s="272"/>
      <c r="I28" s="273"/>
      <c r="J28" s="283"/>
      <c r="K28" s="284"/>
      <c r="L28" s="285"/>
      <c r="M28" s="286"/>
      <c r="N28" s="324"/>
      <c r="O28" s="324"/>
      <c r="P28" s="324"/>
      <c r="Q28" s="65"/>
      <c r="R28" s="287"/>
      <c r="S28" s="287"/>
      <c r="T28" s="287"/>
      <c r="U28" s="65"/>
      <c r="V28" s="287"/>
      <c r="W28" s="287"/>
      <c r="X28" s="287"/>
      <c r="Y28" s="288"/>
      <c r="Z28" s="291"/>
      <c r="AA28" s="290"/>
      <c r="AB28" s="292"/>
      <c r="AC28" s="292"/>
      <c r="AD28" s="293"/>
      <c r="AE28" s="292"/>
      <c r="AF28" s="292"/>
      <c r="AG28" s="293"/>
      <c r="AH28" s="292"/>
      <c r="AI28" s="292"/>
      <c r="AJ28" s="294"/>
    </row>
    <row r="29" spans="1:37" ht="3" customHeight="1">
      <c r="A29" s="322"/>
      <c r="B29" s="318"/>
      <c r="C29" s="304"/>
      <c r="D29" s="304"/>
      <c r="E29" s="304"/>
      <c r="F29" s="304"/>
      <c r="G29" s="304"/>
      <c r="H29" s="304"/>
      <c r="I29" s="305"/>
      <c r="J29" s="66"/>
      <c r="K29" s="67"/>
      <c r="L29" s="68"/>
      <c r="M29" s="300"/>
      <c r="N29" s="301"/>
      <c r="O29" s="301"/>
      <c r="P29" s="301"/>
      <c r="Q29" s="301"/>
      <c r="R29" s="301"/>
      <c r="S29" s="301"/>
      <c r="T29" s="301"/>
      <c r="U29" s="301"/>
      <c r="V29" s="301"/>
      <c r="W29" s="301"/>
      <c r="X29" s="301"/>
      <c r="Y29" s="306"/>
      <c r="Z29" s="300"/>
      <c r="AA29" s="301"/>
      <c r="AB29" s="301"/>
      <c r="AC29" s="301"/>
      <c r="AD29" s="301"/>
      <c r="AE29" s="301"/>
      <c r="AF29" s="301"/>
      <c r="AG29" s="301"/>
      <c r="AH29" s="301"/>
      <c r="AI29" s="301"/>
      <c r="AJ29" s="302"/>
    </row>
    <row r="30" spans="1:37" ht="3" customHeight="1">
      <c r="A30" s="322"/>
      <c r="B30" s="316" t="s">
        <v>53</v>
      </c>
      <c r="C30" s="269"/>
      <c r="D30" s="269"/>
      <c r="E30" s="269"/>
      <c r="F30" s="269"/>
      <c r="G30" s="269"/>
      <c r="H30" s="269"/>
      <c r="I30" s="270"/>
      <c r="J30" s="62"/>
      <c r="K30" s="63"/>
      <c r="L30" s="64"/>
      <c r="M30" s="277"/>
      <c r="N30" s="278"/>
      <c r="O30" s="278"/>
      <c r="P30" s="278"/>
      <c r="Q30" s="278"/>
      <c r="R30" s="278"/>
      <c r="S30" s="278"/>
      <c r="T30" s="278"/>
      <c r="U30" s="278"/>
      <c r="V30" s="278"/>
      <c r="W30" s="278"/>
      <c r="X30" s="278"/>
      <c r="Y30" s="279"/>
      <c r="Z30" s="280"/>
      <c r="AA30" s="281"/>
      <c r="AB30" s="281"/>
      <c r="AC30" s="281"/>
      <c r="AD30" s="281"/>
      <c r="AE30" s="281"/>
      <c r="AF30" s="281"/>
      <c r="AG30" s="281"/>
      <c r="AH30" s="281"/>
      <c r="AI30" s="281"/>
      <c r="AJ30" s="282"/>
    </row>
    <row r="31" spans="1:37" ht="9" customHeight="1">
      <c r="A31" s="322"/>
      <c r="B31" s="317"/>
      <c r="C31" s="272"/>
      <c r="D31" s="272"/>
      <c r="E31" s="272"/>
      <c r="F31" s="272"/>
      <c r="G31" s="272"/>
      <c r="H31" s="272"/>
      <c r="I31" s="273"/>
      <c r="J31" s="283"/>
      <c r="K31" s="284"/>
      <c r="L31" s="285"/>
      <c r="M31" s="286"/>
      <c r="N31" s="287" t="s">
        <v>49</v>
      </c>
      <c r="O31" s="287"/>
      <c r="P31" s="287"/>
      <c r="Q31" s="65"/>
      <c r="R31" s="287" t="s">
        <v>50</v>
      </c>
      <c r="S31" s="287"/>
      <c r="T31" s="287"/>
      <c r="U31" s="65"/>
      <c r="V31" s="287" t="s">
        <v>51</v>
      </c>
      <c r="W31" s="287"/>
      <c r="X31" s="287"/>
      <c r="Y31" s="288"/>
      <c r="Z31" s="289" t="s">
        <v>52</v>
      </c>
      <c r="AA31" s="290"/>
      <c r="AB31" s="292"/>
      <c r="AC31" s="292"/>
      <c r="AD31" s="293" t="s">
        <v>27</v>
      </c>
      <c r="AE31" s="292"/>
      <c r="AF31" s="292"/>
      <c r="AG31" s="293" t="s">
        <v>28</v>
      </c>
      <c r="AH31" s="292"/>
      <c r="AI31" s="292"/>
      <c r="AJ31" s="294" t="s">
        <v>29</v>
      </c>
    </row>
    <row r="32" spans="1:37" ht="9" customHeight="1">
      <c r="A32" s="322"/>
      <c r="B32" s="317"/>
      <c r="C32" s="272"/>
      <c r="D32" s="272"/>
      <c r="E32" s="272"/>
      <c r="F32" s="272"/>
      <c r="G32" s="272"/>
      <c r="H32" s="272"/>
      <c r="I32" s="273"/>
      <c r="J32" s="283"/>
      <c r="K32" s="284"/>
      <c r="L32" s="285"/>
      <c r="M32" s="286"/>
      <c r="N32" s="287"/>
      <c r="O32" s="287"/>
      <c r="P32" s="287"/>
      <c r="Q32" s="65"/>
      <c r="R32" s="287"/>
      <c r="S32" s="287"/>
      <c r="T32" s="287"/>
      <c r="U32" s="65"/>
      <c r="V32" s="287"/>
      <c r="W32" s="287"/>
      <c r="X32" s="287"/>
      <c r="Y32" s="288"/>
      <c r="Z32" s="291"/>
      <c r="AA32" s="290"/>
      <c r="AB32" s="292"/>
      <c r="AC32" s="292"/>
      <c r="AD32" s="293"/>
      <c r="AE32" s="292"/>
      <c r="AF32" s="292"/>
      <c r="AG32" s="293"/>
      <c r="AH32" s="292"/>
      <c r="AI32" s="292"/>
      <c r="AJ32" s="294"/>
    </row>
    <row r="33" spans="1:36" ht="3" customHeight="1">
      <c r="A33" s="322"/>
      <c r="B33" s="318"/>
      <c r="C33" s="304"/>
      <c r="D33" s="304"/>
      <c r="E33" s="304"/>
      <c r="F33" s="304"/>
      <c r="G33" s="304"/>
      <c r="H33" s="304"/>
      <c r="I33" s="305"/>
      <c r="J33" s="66"/>
      <c r="K33" s="67"/>
      <c r="L33" s="68"/>
      <c r="M33" s="300"/>
      <c r="N33" s="301"/>
      <c r="O33" s="301"/>
      <c r="P33" s="301"/>
      <c r="Q33" s="301"/>
      <c r="R33" s="301"/>
      <c r="S33" s="301"/>
      <c r="T33" s="301"/>
      <c r="U33" s="301"/>
      <c r="V33" s="301"/>
      <c r="W33" s="301"/>
      <c r="X33" s="301"/>
      <c r="Y33" s="306"/>
      <c r="Z33" s="300"/>
      <c r="AA33" s="301"/>
      <c r="AB33" s="301"/>
      <c r="AC33" s="301"/>
      <c r="AD33" s="301"/>
      <c r="AE33" s="301"/>
      <c r="AF33" s="301"/>
      <c r="AG33" s="301"/>
      <c r="AH33" s="301"/>
      <c r="AI33" s="301"/>
      <c r="AJ33" s="302"/>
    </row>
    <row r="34" spans="1:36" ht="3" customHeight="1">
      <c r="A34" s="322"/>
      <c r="B34" s="316" t="s">
        <v>54</v>
      </c>
      <c r="C34" s="269"/>
      <c r="D34" s="269"/>
      <c r="E34" s="269"/>
      <c r="F34" s="269"/>
      <c r="G34" s="269"/>
      <c r="H34" s="269"/>
      <c r="I34" s="270"/>
      <c r="J34" s="62"/>
      <c r="K34" s="63"/>
      <c r="L34" s="64"/>
      <c r="M34" s="277"/>
      <c r="N34" s="278"/>
      <c r="O34" s="278"/>
      <c r="P34" s="278"/>
      <c r="Q34" s="278"/>
      <c r="R34" s="278"/>
      <c r="S34" s="278"/>
      <c r="T34" s="278"/>
      <c r="U34" s="278"/>
      <c r="V34" s="278"/>
      <c r="W34" s="278"/>
      <c r="X34" s="278"/>
      <c r="Y34" s="279"/>
      <c r="Z34" s="280"/>
      <c r="AA34" s="281"/>
      <c r="AB34" s="281"/>
      <c r="AC34" s="281"/>
      <c r="AD34" s="281"/>
      <c r="AE34" s="281"/>
      <c r="AF34" s="281"/>
      <c r="AG34" s="281"/>
      <c r="AH34" s="281"/>
      <c r="AI34" s="281"/>
      <c r="AJ34" s="282"/>
    </row>
    <row r="35" spans="1:36" ht="9" customHeight="1">
      <c r="A35" s="322"/>
      <c r="B35" s="317"/>
      <c r="C35" s="272"/>
      <c r="D35" s="272"/>
      <c r="E35" s="272"/>
      <c r="F35" s="272"/>
      <c r="G35" s="272"/>
      <c r="H35" s="272"/>
      <c r="I35" s="273"/>
      <c r="J35" s="283"/>
      <c r="K35" s="284"/>
      <c r="L35" s="285"/>
      <c r="M35" s="286"/>
      <c r="N35" s="287" t="s">
        <v>49</v>
      </c>
      <c r="O35" s="287"/>
      <c r="P35" s="287"/>
      <c r="Q35" s="65"/>
      <c r="R35" s="287" t="s">
        <v>50</v>
      </c>
      <c r="S35" s="287"/>
      <c r="T35" s="287"/>
      <c r="U35" s="65"/>
      <c r="V35" s="287" t="s">
        <v>51</v>
      </c>
      <c r="W35" s="287"/>
      <c r="X35" s="287"/>
      <c r="Y35" s="288"/>
      <c r="Z35" s="289" t="s">
        <v>52</v>
      </c>
      <c r="AA35" s="290"/>
      <c r="AB35" s="292"/>
      <c r="AC35" s="292"/>
      <c r="AD35" s="293" t="s">
        <v>27</v>
      </c>
      <c r="AE35" s="292"/>
      <c r="AF35" s="292"/>
      <c r="AG35" s="293" t="s">
        <v>28</v>
      </c>
      <c r="AH35" s="292"/>
      <c r="AI35" s="292"/>
      <c r="AJ35" s="294" t="s">
        <v>29</v>
      </c>
    </row>
    <row r="36" spans="1:36" ht="9" customHeight="1">
      <c r="A36" s="322"/>
      <c r="B36" s="317"/>
      <c r="C36" s="272"/>
      <c r="D36" s="272"/>
      <c r="E36" s="272"/>
      <c r="F36" s="272"/>
      <c r="G36" s="272"/>
      <c r="H36" s="272"/>
      <c r="I36" s="273"/>
      <c r="J36" s="283"/>
      <c r="K36" s="284"/>
      <c r="L36" s="285"/>
      <c r="M36" s="286"/>
      <c r="N36" s="287"/>
      <c r="O36" s="287"/>
      <c r="P36" s="287"/>
      <c r="Q36" s="65"/>
      <c r="R36" s="287"/>
      <c r="S36" s="287"/>
      <c r="T36" s="287"/>
      <c r="U36" s="65"/>
      <c r="V36" s="287"/>
      <c r="W36" s="287"/>
      <c r="X36" s="287"/>
      <c r="Y36" s="288"/>
      <c r="Z36" s="291"/>
      <c r="AA36" s="290"/>
      <c r="AB36" s="292"/>
      <c r="AC36" s="292"/>
      <c r="AD36" s="293"/>
      <c r="AE36" s="292"/>
      <c r="AF36" s="292"/>
      <c r="AG36" s="293"/>
      <c r="AH36" s="292"/>
      <c r="AI36" s="292"/>
      <c r="AJ36" s="294"/>
    </row>
    <row r="37" spans="1:36" ht="3" customHeight="1">
      <c r="A37" s="322"/>
      <c r="B37" s="318"/>
      <c r="C37" s="304"/>
      <c r="D37" s="304"/>
      <c r="E37" s="304"/>
      <c r="F37" s="304"/>
      <c r="G37" s="304"/>
      <c r="H37" s="304"/>
      <c r="I37" s="305"/>
      <c r="J37" s="66"/>
      <c r="K37" s="67"/>
      <c r="L37" s="68"/>
      <c r="M37" s="300"/>
      <c r="N37" s="301"/>
      <c r="O37" s="301"/>
      <c r="P37" s="301"/>
      <c r="Q37" s="301"/>
      <c r="R37" s="301"/>
      <c r="S37" s="301"/>
      <c r="T37" s="301"/>
      <c r="U37" s="301"/>
      <c r="V37" s="301"/>
      <c r="W37" s="301"/>
      <c r="X37" s="301"/>
      <c r="Y37" s="306"/>
      <c r="Z37" s="300"/>
      <c r="AA37" s="301"/>
      <c r="AB37" s="301"/>
      <c r="AC37" s="301"/>
      <c r="AD37" s="301"/>
      <c r="AE37" s="301"/>
      <c r="AF37" s="301"/>
      <c r="AG37" s="301"/>
      <c r="AH37" s="301"/>
      <c r="AI37" s="301"/>
      <c r="AJ37" s="302"/>
    </row>
    <row r="38" spans="1:36" ht="3" customHeight="1">
      <c r="A38" s="322"/>
      <c r="B38" s="316" t="s">
        <v>55</v>
      </c>
      <c r="C38" s="269"/>
      <c r="D38" s="269"/>
      <c r="E38" s="269"/>
      <c r="F38" s="269"/>
      <c r="G38" s="269"/>
      <c r="H38" s="269"/>
      <c r="I38" s="270"/>
      <c r="J38" s="62"/>
      <c r="K38" s="63"/>
      <c r="L38" s="64"/>
      <c r="M38" s="277"/>
      <c r="N38" s="278"/>
      <c r="O38" s="278"/>
      <c r="P38" s="278"/>
      <c r="Q38" s="278"/>
      <c r="R38" s="278"/>
      <c r="S38" s="278"/>
      <c r="T38" s="278"/>
      <c r="U38" s="278"/>
      <c r="V38" s="278"/>
      <c r="W38" s="278"/>
      <c r="X38" s="278"/>
      <c r="Y38" s="279"/>
      <c r="Z38" s="280"/>
      <c r="AA38" s="281"/>
      <c r="AB38" s="281"/>
      <c r="AC38" s="281"/>
      <c r="AD38" s="281"/>
      <c r="AE38" s="281"/>
      <c r="AF38" s="281"/>
      <c r="AG38" s="281"/>
      <c r="AH38" s="281"/>
      <c r="AI38" s="281"/>
      <c r="AJ38" s="282"/>
    </row>
    <row r="39" spans="1:36" ht="9" customHeight="1">
      <c r="A39" s="322"/>
      <c r="B39" s="317"/>
      <c r="C39" s="272"/>
      <c r="D39" s="272"/>
      <c r="E39" s="272"/>
      <c r="F39" s="272"/>
      <c r="G39" s="272"/>
      <c r="H39" s="272"/>
      <c r="I39" s="273"/>
      <c r="J39" s="283"/>
      <c r="K39" s="284"/>
      <c r="L39" s="285"/>
      <c r="M39" s="286"/>
      <c r="N39" s="287" t="s">
        <v>49</v>
      </c>
      <c r="O39" s="287"/>
      <c r="P39" s="287"/>
      <c r="Q39" s="65"/>
      <c r="R39" s="287" t="s">
        <v>50</v>
      </c>
      <c r="S39" s="287"/>
      <c r="T39" s="287"/>
      <c r="U39" s="65"/>
      <c r="V39" s="287" t="s">
        <v>51</v>
      </c>
      <c r="W39" s="287"/>
      <c r="X39" s="287"/>
      <c r="Y39" s="288"/>
      <c r="Z39" s="289" t="s">
        <v>52</v>
      </c>
      <c r="AA39" s="290"/>
      <c r="AB39" s="292"/>
      <c r="AC39" s="292"/>
      <c r="AD39" s="293" t="s">
        <v>27</v>
      </c>
      <c r="AE39" s="292"/>
      <c r="AF39" s="292"/>
      <c r="AG39" s="293" t="s">
        <v>28</v>
      </c>
      <c r="AH39" s="292"/>
      <c r="AI39" s="292"/>
      <c r="AJ39" s="294" t="s">
        <v>29</v>
      </c>
    </row>
    <row r="40" spans="1:36" ht="9" customHeight="1">
      <c r="A40" s="322"/>
      <c r="B40" s="317"/>
      <c r="C40" s="272"/>
      <c r="D40" s="272"/>
      <c r="E40" s="272"/>
      <c r="F40" s="272"/>
      <c r="G40" s="272"/>
      <c r="H40" s="272"/>
      <c r="I40" s="273"/>
      <c r="J40" s="283"/>
      <c r="K40" s="284"/>
      <c r="L40" s="285"/>
      <c r="M40" s="286"/>
      <c r="N40" s="287"/>
      <c r="O40" s="287"/>
      <c r="P40" s="287"/>
      <c r="Q40" s="65"/>
      <c r="R40" s="287"/>
      <c r="S40" s="287"/>
      <c r="T40" s="287"/>
      <c r="U40" s="65"/>
      <c r="V40" s="287"/>
      <c r="W40" s="287"/>
      <c r="X40" s="287"/>
      <c r="Y40" s="288"/>
      <c r="Z40" s="291"/>
      <c r="AA40" s="290"/>
      <c r="AB40" s="292"/>
      <c r="AC40" s="292"/>
      <c r="AD40" s="293"/>
      <c r="AE40" s="292"/>
      <c r="AF40" s="292"/>
      <c r="AG40" s="293"/>
      <c r="AH40" s="292"/>
      <c r="AI40" s="292"/>
      <c r="AJ40" s="294"/>
    </row>
    <row r="41" spans="1:36" ht="3" customHeight="1">
      <c r="A41" s="322"/>
      <c r="B41" s="318"/>
      <c r="C41" s="304"/>
      <c r="D41" s="304"/>
      <c r="E41" s="304"/>
      <c r="F41" s="304"/>
      <c r="G41" s="304"/>
      <c r="H41" s="304"/>
      <c r="I41" s="305"/>
      <c r="J41" s="66"/>
      <c r="K41" s="67"/>
      <c r="L41" s="68"/>
      <c r="M41" s="300"/>
      <c r="N41" s="301"/>
      <c r="O41" s="301"/>
      <c r="P41" s="301"/>
      <c r="Q41" s="301"/>
      <c r="R41" s="301"/>
      <c r="S41" s="301"/>
      <c r="T41" s="301"/>
      <c r="U41" s="301"/>
      <c r="V41" s="301"/>
      <c r="W41" s="301"/>
      <c r="X41" s="301"/>
      <c r="Y41" s="306"/>
      <c r="Z41" s="300"/>
      <c r="AA41" s="301"/>
      <c r="AB41" s="301"/>
      <c r="AC41" s="301"/>
      <c r="AD41" s="301"/>
      <c r="AE41" s="301"/>
      <c r="AF41" s="301"/>
      <c r="AG41" s="301"/>
      <c r="AH41" s="301"/>
      <c r="AI41" s="301"/>
      <c r="AJ41" s="302"/>
    </row>
    <row r="42" spans="1:36" ht="3" customHeight="1">
      <c r="A42" s="322"/>
      <c r="B42" s="316" t="s">
        <v>56</v>
      </c>
      <c r="C42" s="269"/>
      <c r="D42" s="269"/>
      <c r="E42" s="269"/>
      <c r="F42" s="269"/>
      <c r="G42" s="269"/>
      <c r="H42" s="269"/>
      <c r="I42" s="270"/>
      <c r="J42" s="62"/>
      <c r="K42" s="63"/>
      <c r="L42" s="64"/>
      <c r="M42" s="277"/>
      <c r="N42" s="278"/>
      <c r="O42" s="278"/>
      <c r="P42" s="278"/>
      <c r="Q42" s="278"/>
      <c r="R42" s="278"/>
      <c r="S42" s="278"/>
      <c r="T42" s="278"/>
      <c r="U42" s="278"/>
      <c r="V42" s="278"/>
      <c r="W42" s="278"/>
      <c r="X42" s="278"/>
      <c r="Y42" s="279"/>
      <c r="Z42" s="280"/>
      <c r="AA42" s="281"/>
      <c r="AB42" s="281"/>
      <c r="AC42" s="281"/>
      <c r="AD42" s="281"/>
      <c r="AE42" s="281"/>
      <c r="AF42" s="281"/>
      <c r="AG42" s="281"/>
      <c r="AH42" s="281"/>
      <c r="AI42" s="281"/>
      <c r="AJ42" s="282"/>
    </row>
    <row r="43" spans="1:36" ht="9" customHeight="1">
      <c r="A43" s="322"/>
      <c r="B43" s="317"/>
      <c r="C43" s="272"/>
      <c r="D43" s="272"/>
      <c r="E43" s="272"/>
      <c r="F43" s="272"/>
      <c r="G43" s="272"/>
      <c r="H43" s="272"/>
      <c r="I43" s="273"/>
      <c r="J43" s="283"/>
      <c r="K43" s="284"/>
      <c r="L43" s="285"/>
      <c r="M43" s="286"/>
      <c r="N43" s="287" t="s">
        <v>49</v>
      </c>
      <c r="O43" s="287"/>
      <c r="P43" s="287"/>
      <c r="Q43" s="65"/>
      <c r="R43" s="287" t="s">
        <v>50</v>
      </c>
      <c r="S43" s="287"/>
      <c r="T43" s="287"/>
      <c r="U43" s="65"/>
      <c r="V43" s="287" t="s">
        <v>51</v>
      </c>
      <c r="W43" s="287"/>
      <c r="X43" s="287"/>
      <c r="Y43" s="288"/>
      <c r="Z43" s="289" t="s">
        <v>52</v>
      </c>
      <c r="AA43" s="290"/>
      <c r="AB43" s="292"/>
      <c r="AC43" s="292"/>
      <c r="AD43" s="293" t="s">
        <v>27</v>
      </c>
      <c r="AE43" s="292"/>
      <c r="AF43" s="292"/>
      <c r="AG43" s="293" t="s">
        <v>28</v>
      </c>
      <c r="AH43" s="292"/>
      <c r="AI43" s="292"/>
      <c r="AJ43" s="294" t="s">
        <v>29</v>
      </c>
    </row>
    <row r="44" spans="1:36" ht="9" customHeight="1">
      <c r="A44" s="322"/>
      <c r="B44" s="317"/>
      <c r="C44" s="272"/>
      <c r="D44" s="272"/>
      <c r="E44" s="272"/>
      <c r="F44" s="272"/>
      <c r="G44" s="272"/>
      <c r="H44" s="272"/>
      <c r="I44" s="273"/>
      <c r="J44" s="283"/>
      <c r="K44" s="284"/>
      <c r="L44" s="285"/>
      <c r="M44" s="286"/>
      <c r="N44" s="287"/>
      <c r="O44" s="287"/>
      <c r="P44" s="287"/>
      <c r="Q44" s="65"/>
      <c r="R44" s="287"/>
      <c r="S44" s="287"/>
      <c r="T44" s="287"/>
      <c r="U44" s="65"/>
      <c r="V44" s="287"/>
      <c r="W44" s="287"/>
      <c r="X44" s="287"/>
      <c r="Y44" s="288"/>
      <c r="Z44" s="291"/>
      <c r="AA44" s="290"/>
      <c r="AB44" s="292"/>
      <c r="AC44" s="292"/>
      <c r="AD44" s="293"/>
      <c r="AE44" s="292"/>
      <c r="AF44" s="292"/>
      <c r="AG44" s="293"/>
      <c r="AH44" s="292"/>
      <c r="AI44" s="292"/>
      <c r="AJ44" s="294"/>
    </row>
    <row r="45" spans="1:36" ht="3" customHeight="1">
      <c r="A45" s="322"/>
      <c r="B45" s="318"/>
      <c r="C45" s="304"/>
      <c r="D45" s="304"/>
      <c r="E45" s="304"/>
      <c r="F45" s="304"/>
      <c r="G45" s="304"/>
      <c r="H45" s="304"/>
      <c r="I45" s="305"/>
      <c r="J45" s="66"/>
      <c r="K45" s="67"/>
      <c r="L45" s="68"/>
      <c r="M45" s="300"/>
      <c r="N45" s="301"/>
      <c r="O45" s="301"/>
      <c r="P45" s="301"/>
      <c r="Q45" s="301"/>
      <c r="R45" s="301"/>
      <c r="S45" s="301"/>
      <c r="T45" s="301"/>
      <c r="U45" s="301"/>
      <c r="V45" s="301"/>
      <c r="W45" s="301"/>
      <c r="X45" s="301"/>
      <c r="Y45" s="306"/>
      <c r="Z45" s="300"/>
      <c r="AA45" s="301"/>
      <c r="AB45" s="301"/>
      <c r="AC45" s="301"/>
      <c r="AD45" s="301"/>
      <c r="AE45" s="301"/>
      <c r="AF45" s="301"/>
      <c r="AG45" s="301"/>
      <c r="AH45" s="301"/>
      <c r="AI45" s="301"/>
      <c r="AJ45" s="302"/>
    </row>
    <row r="46" spans="1:36" ht="3" customHeight="1">
      <c r="A46" s="322"/>
      <c r="B46" s="316" t="s">
        <v>57</v>
      </c>
      <c r="C46" s="269"/>
      <c r="D46" s="269"/>
      <c r="E46" s="269"/>
      <c r="F46" s="269"/>
      <c r="G46" s="269"/>
      <c r="H46" s="269"/>
      <c r="I46" s="270"/>
      <c r="J46" s="62"/>
      <c r="K46" s="63"/>
      <c r="L46" s="64"/>
      <c r="M46" s="277"/>
      <c r="N46" s="278"/>
      <c r="O46" s="278"/>
      <c r="P46" s="278"/>
      <c r="Q46" s="278"/>
      <c r="R46" s="278"/>
      <c r="S46" s="278"/>
      <c r="T46" s="278"/>
      <c r="U46" s="278"/>
      <c r="V46" s="278"/>
      <c r="W46" s="278"/>
      <c r="X46" s="278"/>
      <c r="Y46" s="279"/>
      <c r="Z46" s="280"/>
      <c r="AA46" s="281"/>
      <c r="AB46" s="281"/>
      <c r="AC46" s="281"/>
      <c r="AD46" s="281"/>
      <c r="AE46" s="281"/>
      <c r="AF46" s="281"/>
      <c r="AG46" s="281"/>
      <c r="AH46" s="281"/>
      <c r="AI46" s="281"/>
      <c r="AJ46" s="282"/>
    </row>
    <row r="47" spans="1:36" ht="9" customHeight="1">
      <c r="A47" s="322"/>
      <c r="B47" s="317"/>
      <c r="C47" s="272"/>
      <c r="D47" s="272"/>
      <c r="E47" s="272"/>
      <c r="F47" s="272"/>
      <c r="G47" s="272"/>
      <c r="H47" s="272"/>
      <c r="I47" s="273"/>
      <c r="J47" s="283"/>
      <c r="K47" s="284"/>
      <c r="L47" s="285"/>
      <c r="M47" s="286"/>
      <c r="N47" s="287" t="s">
        <v>49</v>
      </c>
      <c r="O47" s="287"/>
      <c r="P47" s="287"/>
      <c r="Q47" s="65"/>
      <c r="R47" s="287" t="s">
        <v>50</v>
      </c>
      <c r="S47" s="287"/>
      <c r="T47" s="287"/>
      <c r="U47" s="65"/>
      <c r="V47" s="287" t="s">
        <v>51</v>
      </c>
      <c r="W47" s="287"/>
      <c r="X47" s="287"/>
      <c r="Y47" s="288"/>
      <c r="Z47" s="289" t="s">
        <v>52</v>
      </c>
      <c r="AA47" s="290"/>
      <c r="AB47" s="292"/>
      <c r="AC47" s="292"/>
      <c r="AD47" s="293" t="s">
        <v>27</v>
      </c>
      <c r="AE47" s="292"/>
      <c r="AF47" s="292"/>
      <c r="AG47" s="293" t="s">
        <v>28</v>
      </c>
      <c r="AH47" s="292"/>
      <c r="AI47" s="292"/>
      <c r="AJ47" s="294" t="s">
        <v>29</v>
      </c>
    </row>
    <row r="48" spans="1:36" ht="9" customHeight="1">
      <c r="A48" s="322"/>
      <c r="B48" s="317"/>
      <c r="C48" s="272"/>
      <c r="D48" s="272"/>
      <c r="E48" s="272"/>
      <c r="F48" s="272"/>
      <c r="G48" s="272"/>
      <c r="H48" s="272"/>
      <c r="I48" s="273"/>
      <c r="J48" s="283"/>
      <c r="K48" s="284"/>
      <c r="L48" s="285"/>
      <c r="M48" s="286"/>
      <c r="N48" s="287"/>
      <c r="O48" s="287"/>
      <c r="P48" s="287"/>
      <c r="Q48" s="65"/>
      <c r="R48" s="287"/>
      <c r="S48" s="287"/>
      <c r="T48" s="287"/>
      <c r="U48" s="65"/>
      <c r="V48" s="287"/>
      <c r="W48" s="287"/>
      <c r="X48" s="287"/>
      <c r="Y48" s="288"/>
      <c r="Z48" s="291"/>
      <c r="AA48" s="290"/>
      <c r="AB48" s="292"/>
      <c r="AC48" s="292"/>
      <c r="AD48" s="293"/>
      <c r="AE48" s="292"/>
      <c r="AF48" s="292"/>
      <c r="AG48" s="293"/>
      <c r="AH48" s="292"/>
      <c r="AI48" s="292"/>
      <c r="AJ48" s="294"/>
    </row>
    <row r="49" spans="1:36" ht="3" customHeight="1">
      <c r="A49" s="322"/>
      <c r="B49" s="318"/>
      <c r="C49" s="304"/>
      <c r="D49" s="304"/>
      <c r="E49" s="304"/>
      <c r="F49" s="304"/>
      <c r="G49" s="304"/>
      <c r="H49" s="304"/>
      <c r="I49" s="305"/>
      <c r="J49" s="66"/>
      <c r="K49" s="67"/>
      <c r="L49" s="68"/>
      <c r="M49" s="300"/>
      <c r="N49" s="301"/>
      <c r="O49" s="301"/>
      <c r="P49" s="301"/>
      <c r="Q49" s="301"/>
      <c r="R49" s="301"/>
      <c r="S49" s="301"/>
      <c r="T49" s="301"/>
      <c r="U49" s="301"/>
      <c r="V49" s="301"/>
      <c r="W49" s="301"/>
      <c r="X49" s="301"/>
      <c r="Y49" s="306"/>
      <c r="Z49" s="300"/>
      <c r="AA49" s="301"/>
      <c r="AB49" s="301"/>
      <c r="AC49" s="301"/>
      <c r="AD49" s="301"/>
      <c r="AE49" s="301"/>
      <c r="AF49" s="301"/>
      <c r="AG49" s="301"/>
      <c r="AH49" s="301"/>
      <c r="AI49" s="301"/>
      <c r="AJ49" s="302"/>
    </row>
    <row r="50" spans="1:36" ht="3" customHeight="1">
      <c r="A50" s="322"/>
      <c r="B50" s="316" t="s">
        <v>58</v>
      </c>
      <c r="C50" s="269"/>
      <c r="D50" s="269"/>
      <c r="E50" s="269"/>
      <c r="F50" s="269"/>
      <c r="G50" s="269"/>
      <c r="H50" s="269"/>
      <c r="I50" s="270"/>
      <c r="J50" s="62"/>
      <c r="K50" s="63"/>
      <c r="L50" s="64"/>
      <c r="M50" s="277"/>
      <c r="N50" s="278"/>
      <c r="O50" s="278"/>
      <c r="P50" s="278"/>
      <c r="Q50" s="278"/>
      <c r="R50" s="278"/>
      <c r="S50" s="278"/>
      <c r="T50" s="278"/>
      <c r="U50" s="278"/>
      <c r="V50" s="278"/>
      <c r="W50" s="278"/>
      <c r="X50" s="278"/>
      <c r="Y50" s="279"/>
      <c r="Z50" s="280"/>
      <c r="AA50" s="281"/>
      <c r="AB50" s="281"/>
      <c r="AC50" s="281"/>
      <c r="AD50" s="281"/>
      <c r="AE50" s="281"/>
      <c r="AF50" s="281"/>
      <c r="AG50" s="281"/>
      <c r="AH50" s="281"/>
      <c r="AI50" s="281"/>
      <c r="AJ50" s="282"/>
    </row>
    <row r="51" spans="1:36" ht="9" customHeight="1">
      <c r="A51" s="322"/>
      <c r="B51" s="317"/>
      <c r="C51" s="272"/>
      <c r="D51" s="272"/>
      <c r="E51" s="272"/>
      <c r="F51" s="272"/>
      <c r="G51" s="272"/>
      <c r="H51" s="272"/>
      <c r="I51" s="273"/>
      <c r="J51" s="283"/>
      <c r="K51" s="284"/>
      <c r="L51" s="285"/>
      <c r="M51" s="286"/>
      <c r="N51" s="287" t="s">
        <v>49</v>
      </c>
      <c r="O51" s="287"/>
      <c r="P51" s="287"/>
      <c r="Q51" s="65"/>
      <c r="R51" s="287" t="s">
        <v>50</v>
      </c>
      <c r="S51" s="287"/>
      <c r="T51" s="287"/>
      <c r="U51" s="65"/>
      <c r="V51" s="287" t="s">
        <v>51</v>
      </c>
      <c r="W51" s="287"/>
      <c r="X51" s="287"/>
      <c r="Y51" s="288"/>
      <c r="Z51" s="289" t="s">
        <v>52</v>
      </c>
      <c r="AA51" s="290"/>
      <c r="AB51" s="292"/>
      <c r="AC51" s="292"/>
      <c r="AD51" s="293" t="s">
        <v>27</v>
      </c>
      <c r="AE51" s="292"/>
      <c r="AF51" s="292"/>
      <c r="AG51" s="293" t="s">
        <v>28</v>
      </c>
      <c r="AH51" s="292"/>
      <c r="AI51" s="292"/>
      <c r="AJ51" s="294" t="s">
        <v>29</v>
      </c>
    </row>
    <row r="52" spans="1:36" ht="9" customHeight="1">
      <c r="A52" s="322"/>
      <c r="B52" s="317"/>
      <c r="C52" s="272"/>
      <c r="D52" s="272"/>
      <c r="E52" s="272"/>
      <c r="F52" s="272"/>
      <c r="G52" s="272"/>
      <c r="H52" s="272"/>
      <c r="I52" s="273"/>
      <c r="J52" s="283"/>
      <c r="K52" s="284"/>
      <c r="L52" s="285"/>
      <c r="M52" s="286"/>
      <c r="N52" s="287"/>
      <c r="O52" s="287"/>
      <c r="P52" s="287"/>
      <c r="Q52" s="65"/>
      <c r="R52" s="287"/>
      <c r="S52" s="287"/>
      <c r="T52" s="287"/>
      <c r="U52" s="65"/>
      <c r="V52" s="287"/>
      <c r="W52" s="287"/>
      <c r="X52" s="287"/>
      <c r="Y52" s="288"/>
      <c r="Z52" s="291"/>
      <c r="AA52" s="290"/>
      <c r="AB52" s="292"/>
      <c r="AC52" s="292"/>
      <c r="AD52" s="293"/>
      <c r="AE52" s="292"/>
      <c r="AF52" s="292"/>
      <c r="AG52" s="293"/>
      <c r="AH52" s="292"/>
      <c r="AI52" s="292"/>
      <c r="AJ52" s="294"/>
    </row>
    <row r="53" spans="1:36" ht="3" customHeight="1">
      <c r="A53" s="322"/>
      <c r="B53" s="318"/>
      <c r="C53" s="304"/>
      <c r="D53" s="304"/>
      <c r="E53" s="304"/>
      <c r="F53" s="304"/>
      <c r="G53" s="304"/>
      <c r="H53" s="304"/>
      <c r="I53" s="305"/>
      <c r="J53" s="66"/>
      <c r="K53" s="67"/>
      <c r="L53" s="68"/>
      <c r="M53" s="300"/>
      <c r="N53" s="301"/>
      <c r="O53" s="301"/>
      <c r="P53" s="301"/>
      <c r="Q53" s="301"/>
      <c r="R53" s="301"/>
      <c r="S53" s="301"/>
      <c r="T53" s="301"/>
      <c r="U53" s="301"/>
      <c r="V53" s="301"/>
      <c r="W53" s="301"/>
      <c r="X53" s="301"/>
      <c r="Y53" s="306"/>
      <c r="Z53" s="300"/>
      <c r="AA53" s="301"/>
      <c r="AB53" s="301"/>
      <c r="AC53" s="301"/>
      <c r="AD53" s="301"/>
      <c r="AE53" s="301"/>
      <c r="AF53" s="301"/>
      <c r="AG53" s="301"/>
      <c r="AH53" s="301"/>
      <c r="AI53" s="301"/>
      <c r="AJ53" s="302"/>
    </row>
    <row r="54" spans="1:36" ht="3" customHeight="1">
      <c r="A54" s="322"/>
      <c r="B54" s="316" t="s">
        <v>59</v>
      </c>
      <c r="C54" s="269"/>
      <c r="D54" s="269"/>
      <c r="E54" s="269"/>
      <c r="F54" s="269"/>
      <c r="G54" s="269"/>
      <c r="H54" s="269"/>
      <c r="I54" s="270"/>
      <c r="J54" s="62"/>
      <c r="K54" s="63"/>
      <c r="L54" s="64"/>
      <c r="M54" s="277"/>
      <c r="N54" s="278"/>
      <c r="O54" s="278"/>
      <c r="P54" s="278"/>
      <c r="Q54" s="278"/>
      <c r="R54" s="278"/>
      <c r="S54" s="278"/>
      <c r="T54" s="278"/>
      <c r="U54" s="278"/>
      <c r="V54" s="278"/>
      <c r="W54" s="278"/>
      <c r="X54" s="278"/>
      <c r="Y54" s="279"/>
      <c r="Z54" s="280"/>
      <c r="AA54" s="281"/>
      <c r="AB54" s="281"/>
      <c r="AC54" s="281"/>
      <c r="AD54" s="281"/>
      <c r="AE54" s="281"/>
      <c r="AF54" s="281"/>
      <c r="AG54" s="281"/>
      <c r="AH54" s="281"/>
      <c r="AI54" s="281"/>
      <c r="AJ54" s="282"/>
    </row>
    <row r="55" spans="1:36" ht="9" customHeight="1">
      <c r="A55" s="322"/>
      <c r="B55" s="317"/>
      <c r="C55" s="272"/>
      <c r="D55" s="272"/>
      <c r="E55" s="272"/>
      <c r="F55" s="272"/>
      <c r="G55" s="272"/>
      <c r="H55" s="272"/>
      <c r="I55" s="273"/>
      <c r="J55" s="283"/>
      <c r="K55" s="284"/>
      <c r="L55" s="285"/>
      <c r="M55" s="286"/>
      <c r="N55" s="287" t="s">
        <v>49</v>
      </c>
      <c r="O55" s="287"/>
      <c r="P55" s="287"/>
      <c r="Q55" s="65"/>
      <c r="R55" s="287" t="s">
        <v>50</v>
      </c>
      <c r="S55" s="287"/>
      <c r="T55" s="287"/>
      <c r="U55" s="65"/>
      <c r="V55" s="287" t="s">
        <v>51</v>
      </c>
      <c r="W55" s="287"/>
      <c r="X55" s="287"/>
      <c r="Y55" s="288"/>
      <c r="Z55" s="289" t="s">
        <v>52</v>
      </c>
      <c r="AA55" s="290"/>
      <c r="AB55" s="292"/>
      <c r="AC55" s="292"/>
      <c r="AD55" s="293" t="s">
        <v>27</v>
      </c>
      <c r="AE55" s="292"/>
      <c r="AF55" s="292"/>
      <c r="AG55" s="293" t="s">
        <v>28</v>
      </c>
      <c r="AH55" s="292"/>
      <c r="AI55" s="292"/>
      <c r="AJ55" s="294" t="s">
        <v>29</v>
      </c>
    </row>
    <row r="56" spans="1:36" ht="9" customHeight="1">
      <c r="A56" s="322"/>
      <c r="B56" s="317"/>
      <c r="C56" s="272"/>
      <c r="D56" s="272"/>
      <c r="E56" s="272"/>
      <c r="F56" s="272"/>
      <c r="G56" s="272"/>
      <c r="H56" s="272"/>
      <c r="I56" s="273"/>
      <c r="J56" s="283"/>
      <c r="K56" s="284"/>
      <c r="L56" s="285"/>
      <c r="M56" s="286"/>
      <c r="N56" s="287"/>
      <c r="O56" s="287"/>
      <c r="P56" s="287"/>
      <c r="Q56" s="65"/>
      <c r="R56" s="287"/>
      <c r="S56" s="287"/>
      <c r="T56" s="287"/>
      <c r="U56" s="65"/>
      <c r="V56" s="287"/>
      <c r="W56" s="287"/>
      <c r="X56" s="287"/>
      <c r="Y56" s="288"/>
      <c r="Z56" s="291"/>
      <c r="AA56" s="290"/>
      <c r="AB56" s="292"/>
      <c r="AC56" s="292"/>
      <c r="AD56" s="293"/>
      <c r="AE56" s="292"/>
      <c r="AF56" s="292"/>
      <c r="AG56" s="293"/>
      <c r="AH56" s="292"/>
      <c r="AI56" s="292"/>
      <c r="AJ56" s="294"/>
    </row>
    <row r="57" spans="1:36" ht="3" customHeight="1">
      <c r="A57" s="322"/>
      <c r="B57" s="318"/>
      <c r="C57" s="304"/>
      <c r="D57" s="304"/>
      <c r="E57" s="304"/>
      <c r="F57" s="304"/>
      <c r="G57" s="304"/>
      <c r="H57" s="304"/>
      <c r="I57" s="305"/>
      <c r="J57" s="66"/>
      <c r="K57" s="67"/>
      <c r="L57" s="68"/>
      <c r="M57" s="300"/>
      <c r="N57" s="301"/>
      <c r="O57" s="301"/>
      <c r="P57" s="301"/>
      <c r="Q57" s="301"/>
      <c r="R57" s="301"/>
      <c r="S57" s="301"/>
      <c r="T57" s="301"/>
      <c r="U57" s="301"/>
      <c r="V57" s="301"/>
      <c r="W57" s="301"/>
      <c r="X57" s="301"/>
      <c r="Y57" s="306"/>
      <c r="Z57" s="300"/>
      <c r="AA57" s="301"/>
      <c r="AB57" s="301"/>
      <c r="AC57" s="301"/>
      <c r="AD57" s="301"/>
      <c r="AE57" s="301"/>
      <c r="AF57" s="301"/>
      <c r="AG57" s="301"/>
      <c r="AH57" s="301"/>
      <c r="AI57" s="301"/>
      <c r="AJ57" s="302"/>
    </row>
    <row r="58" spans="1:36" ht="3" customHeight="1">
      <c r="A58" s="322"/>
      <c r="B58" s="316" t="s">
        <v>60</v>
      </c>
      <c r="C58" s="269"/>
      <c r="D58" s="269"/>
      <c r="E58" s="269"/>
      <c r="F58" s="269"/>
      <c r="G58" s="269"/>
      <c r="H58" s="269"/>
      <c r="I58" s="270"/>
      <c r="J58" s="62"/>
      <c r="K58" s="63"/>
      <c r="L58" s="64"/>
      <c r="M58" s="277"/>
      <c r="N58" s="278"/>
      <c r="O58" s="278"/>
      <c r="P58" s="278"/>
      <c r="Q58" s="278"/>
      <c r="R58" s="278"/>
      <c r="S58" s="278"/>
      <c r="T58" s="278"/>
      <c r="U58" s="278"/>
      <c r="V58" s="278"/>
      <c r="W58" s="278"/>
      <c r="X58" s="278"/>
      <c r="Y58" s="279"/>
      <c r="Z58" s="280"/>
      <c r="AA58" s="281"/>
      <c r="AB58" s="281"/>
      <c r="AC58" s="281"/>
      <c r="AD58" s="281"/>
      <c r="AE58" s="281"/>
      <c r="AF58" s="281"/>
      <c r="AG58" s="281"/>
      <c r="AH58" s="281"/>
      <c r="AI58" s="281"/>
      <c r="AJ58" s="282"/>
    </row>
    <row r="59" spans="1:36" ht="9" customHeight="1">
      <c r="A59" s="322"/>
      <c r="B59" s="317"/>
      <c r="C59" s="272"/>
      <c r="D59" s="272"/>
      <c r="E59" s="272"/>
      <c r="F59" s="272"/>
      <c r="G59" s="272"/>
      <c r="H59" s="272"/>
      <c r="I59" s="273"/>
      <c r="J59" s="283"/>
      <c r="K59" s="284"/>
      <c r="L59" s="285"/>
      <c r="M59" s="286"/>
      <c r="N59" s="287" t="s">
        <v>49</v>
      </c>
      <c r="O59" s="287"/>
      <c r="P59" s="287"/>
      <c r="Q59" s="65"/>
      <c r="R59" s="287" t="s">
        <v>50</v>
      </c>
      <c r="S59" s="287"/>
      <c r="T59" s="287"/>
      <c r="U59" s="65"/>
      <c r="V59" s="287" t="s">
        <v>51</v>
      </c>
      <c r="W59" s="287"/>
      <c r="X59" s="287"/>
      <c r="Y59" s="288"/>
      <c r="Z59" s="289" t="s">
        <v>52</v>
      </c>
      <c r="AA59" s="290"/>
      <c r="AB59" s="292"/>
      <c r="AC59" s="292"/>
      <c r="AD59" s="293" t="s">
        <v>27</v>
      </c>
      <c r="AE59" s="292"/>
      <c r="AF59" s="292"/>
      <c r="AG59" s="293" t="s">
        <v>28</v>
      </c>
      <c r="AH59" s="292"/>
      <c r="AI59" s="292"/>
      <c r="AJ59" s="294" t="s">
        <v>29</v>
      </c>
    </row>
    <row r="60" spans="1:36" ht="9" customHeight="1">
      <c r="A60" s="322"/>
      <c r="B60" s="317"/>
      <c r="C60" s="272"/>
      <c r="D60" s="272"/>
      <c r="E60" s="272"/>
      <c r="F60" s="272"/>
      <c r="G60" s="272"/>
      <c r="H60" s="272"/>
      <c r="I60" s="273"/>
      <c r="J60" s="283"/>
      <c r="K60" s="284"/>
      <c r="L60" s="285"/>
      <c r="M60" s="286"/>
      <c r="N60" s="287"/>
      <c r="O60" s="287"/>
      <c r="P60" s="287"/>
      <c r="Q60" s="65"/>
      <c r="R60" s="287"/>
      <c r="S60" s="287"/>
      <c r="T60" s="287"/>
      <c r="U60" s="65"/>
      <c r="V60" s="287"/>
      <c r="W60" s="287"/>
      <c r="X60" s="287"/>
      <c r="Y60" s="288"/>
      <c r="Z60" s="291"/>
      <c r="AA60" s="290"/>
      <c r="AB60" s="292"/>
      <c r="AC60" s="292"/>
      <c r="AD60" s="293"/>
      <c r="AE60" s="292"/>
      <c r="AF60" s="292"/>
      <c r="AG60" s="293"/>
      <c r="AH60" s="292"/>
      <c r="AI60" s="292"/>
      <c r="AJ60" s="294"/>
    </row>
    <row r="61" spans="1:36" ht="3" customHeight="1">
      <c r="A61" s="323"/>
      <c r="B61" s="318"/>
      <c r="C61" s="304"/>
      <c r="D61" s="304"/>
      <c r="E61" s="304"/>
      <c r="F61" s="304"/>
      <c r="G61" s="304"/>
      <c r="H61" s="304"/>
      <c r="I61" s="305"/>
      <c r="J61" s="66"/>
      <c r="K61" s="67"/>
      <c r="L61" s="68"/>
      <c r="M61" s="300"/>
      <c r="N61" s="301"/>
      <c r="O61" s="301"/>
      <c r="P61" s="301"/>
      <c r="Q61" s="301"/>
      <c r="R61" s="301"/>
      <c r="S61" s="301"/>
      <c r="T61" s="301"/>
      <c r="U61" s="301"/>
      <c r="V61" s="301"/>
      <c r="W61" s="301"/>
      <c r="X61" s="301"/>
      <c r="Y61" s="306"/>
      <c r="Z61" s="300"/>
      <c r="AA61" s="301"/>
      <c r="AB61" s="301"/>
      <c r="AC61" s="301"/>
      <c r="AD61" s="301"/>
      <c r="AE61" s="301"/>
      <c r="AF61" s="301"/>
      <c r="AG61" s="301"/>
      <c r="AH61" s="301"/>
      <c r="AI61" s="301"/>
      <c r="AJ61" s="302"/>
    </row>
    <row r="62" spans="1:36" ht="3" customHeight="1">
      <c r="A62" s="319" t="s">
        <v>61</v>
      </c>
      <c r="B62" s="316" t="s">
        <v>62</v>
      </c>
      <c r="C62" s="269"/>
      <c r="D62" s="269"/>
      <c r="E62" s="269"/>
      <c r="F62" s="269"/>
      <c r="G62" s="269"/>
      <c r="H62" s="269"/>
      <c r="I62" s="270"/>
      <c r="J62" s="62"/>
      <c r="K62" s="63"/>
      <c r="L62" s="64"/>
      <c r="M62" s="277"/>
      <c r="N62" s="278"/>
      <c r="O62" s="278"/>
      <c r="P62" s="278"/>
      <c r="Q62" s="278"/>
      <c r="R62" s="278"/>
      <c r="S62" s="278"/>
      <c r="T62" s="278"/>
      <c r="U62" s="278"/>
      <c r="V62" s="278"/>
      <c r="W62" s="278"/>
      <c r="X62" s="278"/>
      <c r="Y62" s="279"/>
      <c r="Z62" s="280"/>
      <c r="AA62" s="281"/>
      <c r="AB62" s="281"/>
      <c r="AC62" s="281"/>
      <c r="AD62" s="281"/>
      <c r="AE62" s="281"/>
      <c r="AF62" s="281"/>
      <c r="AG62" s="281"/>
      <c r="AH62" s="281"/>
      <c r="AI62" s="281"/>
      <c r="AJ62" s="282"/>
    </row>
    <row r="63" spans="1:36" ht="9" customHeight="1">
      <c r="A63" s="319"/>
      <c r="B63" s="317"/>
      <c r="C63" s="272"/>
      <c r="D63" s="272"/>
      <c r="E63" s="272"/>
      <c r="F63" s="272"/>
      <c r="G63" s="272"/>
      <c r="H63" s="272"/>
      <c r="I63" s="273"/>
      <c r="J63" s="283"/>
      <c r="K63" s="284"/>
      <c r="L63" s="285"/>
      <c r="M63" s="286"/>
      <c r="N63" s="287" t="s">
        <v>49</v>
      </c>
      <c r="O63" s="287"/>
      <c r="P63" s="287"/>
      <c r="Q63" s="65"/>
      <c r="R63" s="287" t="s">
        <v>50</v>
      </c>
      <c r="S63" s="287"/>
      <c r="T63" s="287"/>
      <c r="U63" s="65"/>
      <c r="V63" s="287" t="s">
        <v>51</v>
      </c>
      <c r="W63" s="287"/>
      <c r="X63" s="287"/>
      <c r="Y63" s="288"/>
      <c r="Z63" s="289" t="s">
        <v>52</v>
      </c>
      <c r="AA63" s="290"/>
      <c r="AB63" s="292"/>
      <c r="AC63" s="292"/>
      <c r="AD63" s="293" t="s">
        <v>27</v>
      </c>
      <c r="AE63" s="292"/>
      <c r="AF63" s="292"/>
      <c r="AG63" s="293" t="s">
        <v>28</v>
      </c>
      <c r="AH63" s="292"/>
      <c r="AI63" s="292"/>
      <c r="AJ63" s="294" t="s">
        <v>29</v>
      </c>
    </row>
    <row r="64" spans="1:36" ht="9" customHeight="1">
      <c r="A64" s="319"/>
      <c r="B64" s="317"/>
      <c r="C64" s="272"/>
      <c r="D64" s="272"/>
      <c r="E64" s="272"/>
      <c r="F64" s="272"/>
      <c r="G64" s="272"/>
      <c r="H64" s="272"/>
      <c r="I64" s="273"/>
      <c r="J64" s="283"/>
      <c r="K64" s="284"/>
      <c r="L64" s="285"/>
      <c r="M64" s="286"/>
      <c r="N64" s="287"/>
      <c r="O64" s="287"/>
      <c r="P64" s="287"/>
      <c r="Q64" s="65"/>
      <c r="R64" s="287"/>
      <c r="S64" s="287"/>
      <c r="T64" s="287"/>
      <c r="U64" s="65"/>
      <c r="V64" s="287"/>
      <c r="W64" s="287"/>
      <c r="X64" s="287"/>
      <c r="Y64" s="288"/>
      <c r="Z64" s="291"/>
      <c r="AA64" s="290"/>
      <c r="AB64" s="292"/>
      <c r="AC64" s="292"/>
      <c r="AD64" s="293"/>
      <c r="AE64" s="292"/>
      <c r="AF64" s="292"/>
      <c r="AG64" s="293"/>
      <c r="AH64" s="292"/>
      <c r="AI64" s="292"/>
      <c r="AJ64" s="294"/>
    </row>
    <row r="65" spans="1:36" ht="3" customHeight="1">
      <c r="A65" s="319"/>
      <c r="B65" s="318"/>
      <c r="C65" s="304"/>
      <c r="D65" s="304"/>
      <c r="E65" s="304"/>
      <c r="F65" s="304"/>
      <c r="G65" s="304"/>
      <c r="H65" s="304"/>
      <c r="I65" s="305"/>
      <c r="J65" s="66"/>
      <c r="K65" s="67"/>
      <c r="L65" s="68"/>
      <c r="M65" s="300"/>
      <c r="N65" s="301"/>
      <c r="O65" s="301"/>
      <c r="P65" s="301"/>
      <c r="Q65" s="301"/>
      <c r="R65" s="301"/>
      <c r="S65" s="301"/>
      <c r="T65" s="301"/>
      <c r="U65" s="301"/>
      <c r="V65" s="301"/>
      <c r="W65" s="301"/>
      <c r="X65" s="301"/>
      <c r="Y65" s="306"/>
      <c r="Z65" s="300"/>
      <c r="AA65" s="301"/>
      <c r="AB65" s="301"/>
      <c r="AC65" s="301"/>
      <c r="AD65" s="301"/>
      <c r="AE65" s="301"/>
      <c r="AF65" s="301"/>
      <c r="AG65" s="301"/>
      <c r="AH65" s="301"/>
      <c r="AI65" s="301"/>
      <c r="AJ65" s="302"/>
    </row>
    <row r="66" spans="1:36" ht="3" customHeight="1">
      <c r="A66" s="319"/>
      <c r="B66" s="316" t="s">
        <v>63</v>
      </c>
      <c r="C66" s="269"/>
      <c r="D66" s="269"/>
      <c r="E66" s="269"/>
      <c r="F66" s="269"/>
      <c r="G66" s="269"/>
      <c r="H66" s="269"/>
      <c r="I66" s="270"/>
      <c r="J66" s="62"/>
      <c r="K66" s="63"/>
      <c r="L66" s="64"/>
      <c r="M66" s="277"/>
      <c r="N66" s="278"/>
      <c r="O66" s="278"/>
      <c r="P66" s="278"/>
      <c r="Q66" s="278"/>
      <c r="R66" s="278"/>
      <c r="S66" s="278"/>
      <c r="T66" s="278"/>
      <c r="U66" s="278"/>
      <c r="V66" s="278"/>
      <c r="W66" s="278"/>
      <c r="X66" s="278"/>
      <c r="Y66" s="279"/>
      <c r="Z66" s="280"/>
      <c r="AA66" s="281"/>
      <c r="AB66" s="281"/>
      <c r="AC66" s="281"/>
      <c r="AD66" s="281"/>
      <c r="AE66" s="281"/>
      <c r="AF66" s="281"/>
      <c r="AG66" s="281"/>
      <c r="AH66" s="281"/>
      <c r="AI66" s="281"/>
      <c r="AJ66" s="282"/>
    </row>
    <row r="67" spans="1:36" ht="9" customHeight="1">
      <c r="A67" s="319"/>
      <c r="B67" s="317"/>
      <c r="C67" s="272"/>
      <c r="D67" s="272"/>
      <c r="E67" s="272"/>
      <c r="F67" s="272"/>
      <c r="G67" s="272"/>
      <c r="H67" s="272"/>
      <c r="I67" s="273"/>
      <c r="J67" s="283"/>
      <c r="K67" s="284"/>
      <c r="L67" s="285"/>
      <c r="M67" s="286"/>
      <c r="N67" s="287" t="s">
        <v>49</v>
      </c>
      <c r="O67" s="287"/>
      <c r="P67" s="287"/>
      <c r="Q67" s="65"/>
      <c r="R67" s="287" t="s">
        <v>50</v>
      </c>
      <c r="S67" s="287"/>
      <c r="T67" s="287"/>
      <c r="U67" s="65"/>
      <c r="V67" s="287" t="s">
        <v>51</v>
      </c>
      <c r="W67" s="287"/>
      <c r="X67" s="287"/>
      <c r="Y67" s="288"/>
      <c r="Z67" s="289" t="s">
        <v>52</v>
      </c>
      <c r="AA67" s="290"/>
      <c r="AB67" s="292"/>
      <c r="AC67" s="292"/>
      <c r="AD67" s="293" t="s">
        <v>27</v>
      </c>
      <c r="AE67" s="292"/>
      <c r="AF67" s="292"/>
      <c r="AG67" s="293" t="s">
        <v>28</v>
      </c>
      <c r="AH67" s="292"/>
      <c r="AI67" s="292"/>
      <c r="AJ67" s="294" t="s">
        <v>29</v>
      </c>
    </row>
    <row r="68" spans="1:36" ht="9" customHeight="1">
      <c r="A68" s="319"/>
      <c r="B68" s="317"/>
      <c r="C68" s="272"/>
      <c r="D68" s="272"/>
      <c r="E68" s="272"/>
      <c r="F68" s="272"/>
      <c r="G68" s="272"/>
      <c r="H68" s="272"/>
      <c r="I68" s="273"/>
      <c r="J68" s="283"/>
      <c r="K68" s="284"/>
      <c r="L68" s="285"/>
      <c r="M68" s="286"/>
      <c r="N68" s="287"/>
      <c r="O68" s="287"/>
      <c r="P68" s="287"/>
      <c r="Q68" s="65"/>
      <c r="R68" s="287"/>
      <c r="S68" s="287"/>
      <c r="T68" s="287"/>
      <c r="U68" s="65"/>
      <c r="V68" s="287"/>
      <c r="W68" s="287"/>
      <c r="X68" s="287"/>
      <c r="Y68" s="288"/>
      <c r="Z68" s="291"/>
      <c r="AA68" s="290"/>
      <c r="AB68" s="292"/>
      <c r="AC68" s="292"/>
      <c r="AD68" s="293"/>
      <c r="AE68" s="292"/>
      <c r="AF68" s="292"/>
      <c r="AG68" s="293"/>
      <c r="AH68" s="292"/>
      <c r="AI68" s="292"/>
      <c r="AJ68" s="294"/>
    </row>
    <row r="69" spans="1:36" ht="3" customHeight="1">
      <c r="A69" s="319"/>
      <c r="B69" s="318"/>
      <c r="C69" s="304"/>
      <c r="D69" s="304"/>
      <c r="E69" s="304"/>
      <c r="F69" s="304"/>
      <c r="G69" s="304"/>
      <c r="H69" s="304"/>
      <c r="I69" s="305"/>
      <c r="J69" s="66"/>
      <c r="K69" s="67"/>
      <c r="L69" s="68"/>
      <c r="M69" s="300"/>
      <c r="N69" s="301"/>
      <c r="O69" s="301"/>
      <c r="P69" s="301"/>
      <c r="Q69" s="301"/>
      <c r="R69" s="301"/>
      <c r="S69" s="301"/>
      <c r="T69" s="301"/>
      <c r="U69" s="301"/>
      <c r="V69" s="301"/>
      <c r="W69" s="301"/>
      <c r="X69" s="301"/>
      <c r="Y69" s="306"/>
      <c r="Z69" s="300"/>
      <c r="AA69" s="301"/>
      <c r="AB69" s="301"/>
      <c r="AC69" s="301"/>
      <c r="AD69" s="301"/>
      <c r="AE69" s="301"/>
      <c r="AF69" s="301"/>
      <c r="AG69" s="301"/>
      <c r="AH69" s="301"/>
      <c r="AI69" s="301"/>
      <c r="AJ69" s="302"/>
    </row>
    <row r="70" spans="1:36" ht="3" customHeight="1">
      <c r="A70" s="319"/>
      <c r="B70" s="316" t="s">
        <v>64</v>
      </c>
      <c r="C70" s="269"/>
      <c r="D70" s="269"/>
      <c r="E70" s="269"/>
      <c r="F70" s="269"/>
      <c r="G70" s="269"/>
      <c r="H70" s="269"/>
      <c r="I70" s="270"/>
      <c r="J70" s="62"/>
      <c r="K70" s="63"/>
      <c r="L70" s="64"/>
      <c r="M70" s="277"/>
      <c r="N70" s="278"/>
      <c r="O70" s="278"/>
      <c r="P70" s="278"/>
      <c r="Q70" s="278"/>
      <c r="R70" s="278"/>
      <c r="S70" s="278"/>
      <c r="T70" s="278"/>
      <c r="U70" s="278"/>
      <c r="V70" s="278"/>
      <c r="W70" s="278"/>
      <c r="X70" s="278"/>
      <c r="Y70" s="279"/>
      <c r="Z70" s="280"/>
      <c r="AA70" s="281"/>
      <c r="AB70" s="281"/>
      <c r="AC70" s="281"/>
      <c r="AD70" s="281"/>
      <c r="AE70" s="281"/>
      <c r="AF70" s="281"/>
      <c r="AG70" s="281"/>
      <c r="AH70" s="281"/>
      <c r="AI70" s="281"/>
      <c r="AJ70" s="282"/>
    </row>
    <row r="71" spans="1:36" ht="9" customHeight="1">
      <c r="A71" s="319"/>
      <c r="B71" s="317"/>
      <c r="C71" s="272"/>
      <c r="D71" s="272"/>
      <c r="E71" s="272"/>
      <c r="F71" s="272"/>
      <c r="G71" s="272"/>
      <c r="H71" s="272"/>
      <c r="I71" s="273"/>
      <c r="J71" s="283"/>
      <c r="K71" s="284"/>
      <c r="L71" s="285"/>
      <c r="M71" s="286"/>
      <c r="N71" s="287" t="s">
        <v>49</v>
      </c>
      <c r="O71" s="287"/>
      <c r="P71" s="287"/>
      <c r="Q71" s="65"/>
      <c r="R71" s="287" t="s">
        <v>50</v>
      </c>
      <c r="S71" s="287"/>
      <c r="T71" s="287"/>
      <c r="U71" s="65"/>
      <c r="V71" s="287" t="s">
        <v>51</v>
      </c>
      <c r="W71" s="287"/>
      <c r="X71" s="287"/>
      <c r="Y71" s="288"/>
      <c r="Z71" s="289" t="s">
        <v>52</v>
      </c>
      <c r="AA71" s="290"/>
      <c r="AB71" s="292"/>
      <c r="AC71" s="292"/>
      <c r="AD71" s="293" t="s">
        <v>27</v>
      </c>
      <c r="AE71" s="292"/>
      <c r="AF71" s="292"/>
      <c r="AG71" s="293" t="s">
        <v>28</v>
      </c>
      <c r="AH71" s="292"/>
      <c r="AI71" s="292"/>
      <c r="AJ71" s="294" t="s">
        <v>29</v>
      </c>
    </row>
    <row r="72" spans="1:36" ht="9" customHeight="1">
      <c r="A72" s="319"/>
      <c r="B72" s="317"/>
      <c r="C72" s="272"/>
      <c r="D72" s="272"/>
      <c r="E72" s="272"/>
      <c r="F72" s="272"/>
      <c r="G72" s="272"/>
      <c r="H72" s="272"/>
      <c r="I72" s="273"/>
      <c r="J72" s="283"/>
      <c r="K72" s="284"/>
      <c r="L72" s="285"/>
      <c r="M72" s="286"/>
      <c r="N72" s="287"/>
      <c r="O72" s="287"/>
      <c r="P72" s="287"/>
      <c r="Q72" s="65"/>
      <c r="R72" s="287"/>
      <c r="S72" s="287"/>
      <c r="T72" s="287"/>
      <c r="U72" s="65"/>
      <c r="V72" s="287"/>
      <c r="W72" s="287"/>
      <c r="X72" s="287"/>
      <c r="Y72" s="288"/>
      <c r="Z72" s="291"/>
      <c r="AA72" s="290"/>
      <c r="AB72" s="292"/>
      <c r="AC72" s="292"/>
      <c r="AD72" s="293"/>
      <c r="AE72" s="292"/>
      <c r="AF72" s="292"/>
      <c r="AG72" s="293"/>
      <c r="AH72" s="292"/>
      <c r="AI72" s="292"/>
      <c r="AJ72" s="294"/>
    </row>
    <row r="73" spans="1:36" ht="3" customHeight="1">
      <c r="A73" s="319"/>
      <c r="B73" s="318"/>
      <c r="C73" s="304"/>
      <c r="D73" s="304"/>
      <c r="E73" s="304"/>
      <c r="F73" s="304"/>
      <c r="G73" s="304"/>
      <c r="H73" s="304"/>
      <c r="I73" s="305"/>
      <c r="J73" s="66"/>
      <c r="K73" s="67"/>
      <c r="L73" s="68"/>
      <c r="M73" s="300"/>
      <c r="N73" s="301"/>
      <c r="O73" s="301"/>
      <c r="P73" s="301"/>
      <c r="Q73" s="301"/>
      <c r="R73" s="301"/>
      <c r="S73" s="301"/>
      <c r="T73" s="301"/>
      <c r="U73" s="301"/>
      <c r="V73" s="301"/>
      <c r="W73" s="301"/>
      <c r="X73" s="301"/>
      <c r="Y73" s="306"/>
      <c r="Z73" s="300"/>
      <c r="AA73" s="301"/>
      <c r="AB73" s="301"/>
      <c r="AC73" s="301"/>
      <c r="AD73" s="301"/>
      <c r="AE73" s="301"/>
      <c r="AF73" s="301"/>
      <c r="AG73" s="301"/>
      <c r="AH73" s="301"/>
      <c r="AI73" s="301"/>
      <c r="AJ73" s="302"/>
    </row>
    <row r="74" spans="1:36" ht="3" customHeight="1">
      <c r="A74" s="319"/>
      <c r="B74" s="316" t="s">
        <v>194</v>
      </c>
      <c r="C74" s="269"/>
      <c r="D74" s="269"/>
      <c r="E74" s="269"/>
      <c r="F74" s="269"/>
      <c r="G74" s="269"/>
      <c r="H74" s="269"/>
      <c r="I74" s="270"/>
      <c r="J74" s="62"/>
      <c r="K74" s="63"/>
      <c r="L74" s="64"/>
      <c r="M74" s="277"/>
      <c r="N74" s="278"/>
      <c r="O74" s="278"/>
      <c r="P74" s="278"/>
      <c r="Q74" s="278"/>
      <c r="R74" s="278"/>
      <c r="S74" s="278"/>
      <c r="T74" s="278"/>
      <c r="U74" s="278"/>
      <c r="V74" s="278"/>
      <c r="W74" s="278"/>
      <c r="X74" s="278"/>
      <c r="Y74" s="279"/>
      <c r="Z74" s="280"/>
      <c r="AA74" s="281"/>
      <c r="AB74" s="281"/>
      <c r="AC74" s="281"/>
      <c r="AD74" s="281"/>
      <c r="AE74" s="281"/>
      <c r="AF74" s="281"/>
      <c r="AG74" s="281"/>
      <c r="AH74" s="281"/>
      <c r="AI74" s="281"/>
      <c r="AJ74" s="282"/>
    </row>
    <row r="75" spans="1:36" ht="9" customHeight="1">
      <c r="A75" s="319"/>
      <c r="B75" s="317"/>
      <c r="C75" s="272"/>
      <c r="D75" s="272"/>
      <c r="E75" s="272"/>
      <c r="F75" s="272"/>
      <c r="G75" s="272"/>
      <c r="H75" s="272"/>
      <c r="I75" s="273"/>
      <c r="J75" s="283"/>
      <c r="K75" s="284"/>
      <c r="L75" s="285"/>
      <c r="M75" s="286"/>
      <c r="N75" s="287" t="s">
        <v>49</v>
      </c>
      <c r="O75" s="287"/>
      <c r="P75" s="287"/>
      <c r="Q75" s="65"/>
      <c r="R75" s="287" t="s">
        <v>50</v>
      </c>
      <c r="S75" s="287"/>
      <c r="T75" s="287"/>
      <c r="U75" s="65"/>
      <c r="V75" s="287" t="s">
        <v>51</v>
      </c>
      <c r="W75" s="287"/>
      <c r="X75" s="287"/>
      <c r="Y75" s="288"/>
      <c r="Z75" s="289" t="s">
        <v>52</v>
      </c>
      <c r="AA75" s="290"/>
      <c r="AB75" s="292"/>
      <c r="AC75" s="292"/>
      <c r="AD75" s="293" t="s">
        <v>27</v>
      </c>
      <c r="AE75" s="292"/>
      <c r="AF75" s="292"/>
      <c r="AG75" s="293" t="s">
        <v>28</v>
      </c>
      <c r="AH75" s="292"/>
      <c r="AI75" s="292"/>
      <c r="AJ75" s="294" t="s">
        <v>29</v>
      </c>
    </row>
    <row r="76" spans="1:36" ht="9" customHeight="1">
      <c r="A76" s="319"/>
      <c r="B76" s="317"/>
      <c r="C76" s="272"/>
      <c r="D76" s="272"/>
      <c r="E76" s="272"/>
      <c r="F76" s="272"/>
      <c r="G76" s="272"/>
      <c r="H76" s="272"/>
      <c r="I76" s="273"/>
      <c r="J76" s="283"/>
      <c r="K76" s="284"/>
      <c r="L76" s="285"/>
      <c r="M76" s="286"/>
      <c r="N76" s="287"/>
      <c r="O76" s="287"/>
      <c r="P76" s="287"/>
      <c r="Q76" s="65"/>
      <c r="R76" s="287"/>
      <c r="S76" s="287"/>
      <c r="T76" s="287"/>
      <c r="U76" s="65"/>
      <c r="V76" s="287"/>
      <c r="W76" s="287"/>
      <c r="X76" s="287"/>
      <c r="Y76" s="288"/>
      <c r="Z76" s="291"/>
      <c r="AA76" s="290"/>
      <c r="AB76" s="292"/>
      <c r="AC76" s="292"/>
      <c r="AD76" s="293"/>
      <c r="AE76" s="292"/>
      <c r="AF76" s="292"/>
      <c r="AG76" s="293"/>
      <c r="AH76" s="292"/>
      <c r="AI76" s="292"/>
      <c r="AJ76" s="294"/>
    </row>
    <row r="77" spans="1:36" ht="3" customHeight="1">
      <c r="A77" s="319"/>
      <c r="B77" s="318"/>
      <c r="C77" s="304"/>
      <c r="D77" s="304"/>
      <c r="E77" s="304"/>
      <c r="F77" s="304"/>
      <c r="G77" s="304"/>
      <c r="H77" s="304"/>
      <c r="I77" s="305"/>
      <c r="J77" s="66"/>
      <c r="K77" s="67"/>
      <c r="L77" s="68"/>
      <c r="M77" s="300"/>
      <c r="N77" s="301"/>
      <c r="O77" s="301"/>
      <c r="P77" s="301"/>
      <c r="Q77" s="301"/>
      <c r="R77" s="301"/>
      <c r="S77" s="301"/>
      <c r="T77" s="301"/>
      <c r="U77" s="301"/>
      <c r="V77" s="301"/>
      <c r="W77" s="301"/>
      <c r="X77" s="301"/>
      <c r="Y77" s="306"/>
      <c r="Z77" s="300"/>
      <c r="AA77" s="301"/>
      <c r="AB77" s="301"/>
      <c r="AC77" s="301"/>
      <c r="AD77" s="301"/>
      <c r="AE77" s="301"/>
      <c r="AF77" s="301"/>
      <c r="AG77" s="301"/>
      <c r="AH77" s="301"/>
      <c r="AI77" s="301"/>
      <c r="AJ77" s="302"/>
    </row>
    <row r="78" spans="1:36" ht="3" customHeight="1">
      <c r="A78" s="319"/>
      <c r="B78" s="316" t="s">
        <v>65</v>
      </c>
      <c r="C78" s="269"/>
      <c r="D78" s="269"/>
      <c r="E78" s="269"/>
      <c r="F78" s="269"/>
      <c r="G78" s="269"/>
      <c r="H78" s="269"/>
      <c r="I78" s="270"/>
      <c r="J78" s="62"/>
      <c r="K78" s="63"/>
      <c r="L78" s="64"/>
      <c r="M78" s="277"/>
      <c r="N78" s="278"/>
      <c r="O78" s="278"/>
      <c r="P78" s="278"/>
      <c r="Q78" s="278"/>
      <c r="R78" s="278"/>
      <c r="S78" s="278"/>
      <c r="T78" s="278"/>
      <c r="U78" s="278"/>
      <c r="V78" s="278"/>
      <c r="W78" s="278"/>
      <c r="X78" s="278"/>
      <c r="Y78" s="279"/>
      <c r="Z78" s="280"/>
      <c r="AA78" s="281"/>
      <c r="AB78" s="281"/>
      <c r="AC78" s="281"/>
      <c r="AD78" s="281"/>
      <c r="AE78" s="281"/>
      <c r="AF78" s="281"/>
      <c r="AG78" s="281"/>
      <c r="AH78" s="281"/>
      <c r="AI78" s="281"/>
      <c r="AJ78" s="282"/>
    </row>
    <row r="79" spans="1:36" ht="9" customHeight="1">
      <c r="A79" s="319"/>
      <c r="B79" s="317"/>
      <c r="C79" s="272"/>
      <c r="D79" s="272"/>
      <c r="E79" s="272"/>
      <c r="F79" s="272"/>
      <c r="G79" s="272"/>
      <c r="H79" s="272"/>
      <c r="I79" s="273"/>
      <c r="J79" s="283"/>
      <c r="K79" s="284"/>
      <c r="L79" s="285"/>
      <c r="M79" s="286"/>
      <c r="N79" s="287" t="s">
        <v>49</v>
      </c>
      <c r="O79" s="287"/>
      <c r="P79" s="287"/>
      <c r="Q79" s="65"/>
      <c r="R79" s="287" t="s">
        <v>50</v>
      </c>
      <c r="S79" s="287"/>
      <c r="T79" s="287"/>
      <c r="U79" s="65"/>
      <c r="V79" s="287" t="s">
        <v>51</v>
      </c>
      <c r="W79" s="287"/>
      <c r="X79" s="287"/>
      <c r="Y79" s="288"/>
      <c r="Z79" s="289" t="s">
        <v>52</v>
      </c>
      <c r="AA79" s="290"/>
      <c r="AB79" s="292"/>
      <c r="AC79" s="292"/>
      <c r="AD79" s="293" t="s">
        <v>27</v>
      </c>
      <c r="AE79" s="292"/>
      <c r="AF79" s="292"/>
      <c r="AG79" s="293" t="s">
        <v>28</v>
      </c>
      <c r="AH79" s="292"/>
      <c r="AI79" s="292"/>
      <c r="AJ79" s="294" t="s">
        <v>29</v>
      </c>
    </row>
    <row r="80" spans="1:36" ht="9" customHeight="1">
      <c r="A80" s="319"/>
      <c r="B80" s="317"/>
      <c r="C80" s="272"/>
      <c r="D80" s="272"/>
      <c r="E80" s="272"/>
      <c r="F80" s="272"/>
      <c r="G80" s="272"/>
      <c r="H80" s="272"/>
      <c r="I80" s="273"/>
      <c r="J80" s="283"/>
      <c r="K80" s="284"/>
      <c r="L80" s="285"/>
      <c r="M80" s="286"/>
      <c r="N80" s="287"/>
      <c r="O80" s="287"/>
      <c r="P80" s="287"/>
      <c r="Q80" s="65"/>
      <c r="R80" s="287"/>
      <c r="S80" s="287"/>
      <c r="T80" s="287"/>
      <c r="U80" s="65"/>
      <c r="V80" s="287"/>
      <c r="W80" s="287"/>
      <c r="X80" s="287"/>
      <c r="Y80" s="288"/>
      <c r="Z80" s="291"/>
      <c r="AA80" s="290"/>
      <c r="AB80" s="292"/>
      <c r="AC80" s="292"/>
      <c r="AD80" s="293"/>
      <c r="AE80" s="292"/>
      <c r="AF80" s="292"/>
      <c r="AG80" s="293"/>
      <c r="AH80" s="292"/>
      <c r="AI80" s="292"/>
      <c r="AJ80" s="294"/>
    </row>
    <row r="81" spans="1:36" ht="3" customHeight="1">
      <c r="A81" s="319"/>
      <c r="B81" s="318"/>
      <c r="C81" s="304"/>
      <c r="D81" s="304"/>
      <c r="E81" s="304"/>
      <c r="F81" s="304"/>
      <c r="G81" s="304"/>
      <c r="H81" s="304"/>
      <c r="I81" s="305"/>
      <c r="J81" s="66"/>
      <c r="K81" s="67"/>
      <c r="L81" s="68"/>
      <c r="M81" s="300"/>
      <c r="N81" s="301"/>
      <c r="O81" s="301"/>
      <c r="P81" s="301"/>
      <c r="Q81" s="301"/>
      <c r="R81" s="301"/>
      <c r="S81" s="301"/>
      <c r="T81" s="301"/>
      <c r="U81" s="301"/>
      <c r="V81" s="301"/>
      <c r="W81" s="301"/>
      <c r="X81" s="301"/>
      <c r="Y81" s="306"/>
      <c r="Z81" s="300"/>
      <c r="AA81" s="301"/>
      <c r="AB81" s="301"/>
      <c r="AC81" s="301"/>
      <c r="AD81" s="301"/>
      <c r="AE81" s="301"/>
      <c r="AF81" s="301"/>
      <c r="AG81" s="301"/>
      <c r="AH81" s="301"/>
      <c r="AI81" s="301"/>
      <c r="AJ81" s="302"/>
    </row>
    <row r="82" spans="1:36" ht="3" customHeight="1">
      <c r="A82" s="319"/>
      <c r="B82" s="316" t="s">
        <v>66</v>
      </c>
      <c r="C82" s="269"/>
      <c r="D82" s="269"/>
      <c r="E82" s="269"/>
      <c r="F82" s="269"/>
      <c r="G82" s="269"/>
      <c r="H82" s="269"/>
      <c r="I82" s="270"/>
      <c r="J82" s="62"/>
      <c r="K82" s="63"/>
      <c r="L82" s="64"/>
      <c r="M82" s="277"/>
      <c r="N82" s="278"/>
      <c r="O82" s="278"/>
      <c r="P82" s="278"/>
      <c r="Q82" s="278"/>
      <c r="R82" s="278"/>
      <c r="S82" s="278"/>
      <c r="T82" s="278"/>
      <c r="U82" s="278"/>
      <c r="V82" s="278"/>
      <c r="W82" s="278"/>
      <c r="X82" s="278"/>
      <c r="Y82" s="279"/>
      <c r="Z82" s="280"/>
      <c r="AA82" s="281"/>
      <c r="AB82" s="281"/>
      <c r="AC82" s="281"/>
      <c r="AD82" s="281"/>
      <c r="AE82" s="281"/>
      <c r="AF82" s="281"/>
      <c r="AG82" s="281"/>
      <c r="AH82" s="281"/>
      <c r="AI82" s="281"/>
      <c r="AJ82" s="282"/>
    </row>
    <row r="83" spans="1:36" ht="9" customHeight="1">
      <c r="A83" s="319"/>
      <c r="B83" s="317"/>
      <c r="C83" s="272"/>
      <c r="D83" s="272"/>
      <c r="E83" s="272"/>
      <c r="F83" s="272"/>
      <c r="G83" s="272"/>
      <c r="H83" s="272"/>
      <c r="I83" s="273"/>
      <c r="J83" s="283"/>
      <c r="K83" s="284"/>
      <c r="L83" s="285"/>
      <c r="M83" s="286"/>
      <c r="N83" s="287" t="s">
        <v>49</v>
      </c>
      <c r="O83" s="287"/>
      <c r="P83" s="287"/>
      <c r="Q83" s="65"/>
      <c r="R83" s="287" t="s">
        <v>50</v>
      </c>
      <c r="S83" s="287"/>
      <c r="T83" s="287"/>
      <c r="U83" s="65"/>
      <c r="V83" s="287" t="s">
        <v>51</v>
      </c>
      <c r="W83" s="287"/>
      <c r="X83" s="287"/>
      <c r="Y83" s="288"/>
      <c r="Z83" s="289" t="s">
        <v>52</v>
      </c>
      <c r="AA83" s="290"/>
      <c r="AB83" s="292"/>
      <c r="AC83" s="292"/>
      <c r="AD83" s="293" t="s">
        <v>27</v>
      </c>
      <c r="AE83" s="292"/>
      <c r="AF83" s="292"/>
      <c r="AG83" s="293" t="s">
        <v>28</v>
      </c>
      <c r="AH83" s="292"/>
      <c r="AI83" s="292"/>
      <c r="AJ83" s="294" t="s">
        <v>29</v>
      </c>
    </row>
    <row r="84" spans="1:36" ht="9" customHeight="1">
      <c r="A84" s="319"/>
      <c r="B84" s="317"/>
      <c r="C84" s="272"/>
      <c r="D84" s="272"/>
      <c r="E84" s="272"/>
      <c r="F84" s="272"/>
      <c r="G84" s="272"/>
      <c r="H84" s="272"/>
      <c r="I84" s="273"/>
      <c r="J84" s="283"/>
      <c r="K84" s="284"/>
      <c r="L84" s="285"/>
      <c r="M84" s="286"/>
      <c r="N84" s="287"/>
      <c r="O84" s="287"/>
      <c r="P84" s="287"/>
      <c r="Q84" s="65"/>
      <c r="R84" s="287"/>
      <c r="S84" s="287"/>
      <c r="T84" s="287"/>
      <c r="U84" s="65"/>
      <c r="V84" s="287"/>
      <c r="W84" s="287"/>
      <c r="X84" s="287"/>
      <c r="Y84" s="288"/>
      <c r="Z84" s="291"/>
      <c r="AA84" s="290"/>
      <c r="AB84" s="292"/>
      <c r="AC84" s="292"/>
      <c r="AD84" s="293"/>
      <c r="AE84" s="292"/>
      <c r="AF84" s="292"/>
      <c r="AG84" s="293"/>
      <c r="AH84" s="292"/>
      <c r="AI84" s="292"/>
      <c r="AJ84" s="294"/>
    </row>
    <row r="85" spans="1:36" ht="3" customHeight="1">
      <c r="A85" s="319"/>
      <c r="B85" s="318"/>
      <c r="C85" s="304"/>
      <c r="D85" s="304"/>
      <c r="E85" s="304"/>
      <c r="F85" s="304"/>
      <c r="G85" s="304"/>
      <c r="H85" s="304"/>
      <c r="I85" s="305"/>
      <c r="J85" s="66"/>
      <c r="K85" s="67"/>
      <c r="L85" s="68"/>
      <c r="M85" s="300"/>
      <c r="N85" s="301"/>
      <c r="O85" s="301"/>
      <c r="P85" s="301"/>
      <c r="Q85" s="301"/>
      <c r="R85" s="301"/>
      <c r="S85" s="301"/>
      <c r="T85" s="301"/>
      <c r="U85" s="301"/>
      <c r="V85" s="301"/>
      <c r="W85" s="301"/>
      <c r="X85" s="301"/>
      <c r="Y85" s="306"/>
      <c r="Z85" s="300"/>
      <c r="AA85" s="301"/>
      <c r="AB85" s="301"/>
      <c r="AC85" s="301"/>
      <c r="AD85" s="301"/>
      <c r="AE85" s="301"/>
      <c r="AF85" s="301"/>
      <c r="AG85" s="301"/>
      <c r="AH85" s="301"/>
      <c r="AI85" s="301"/>
      <c r="AJ85" s="302"/>
    </row>
    <row r="86" spans="1:36" ht="3" customHeight="1">
      <c r="A86" s="319"/>
      <c r="B86" s="316" t="s">
        <v>67</v>
      </c>
      <c r="C86" s="269"/>
      <c r="D86" s="269"/>
      <c r="E86" s="269"/>
      <c r="F86" s="269"/>
      <c r="G86" s="269"/>
      <c r="H86" s="269"/>
      <c r="I86" s="270"/>
      <c r="J86" s="62"/>
      <c r="K86" s="63"/>
      <c r="L86" s="64"/>
      <c r="M86" s="277"/>
      <c r="N86" s="278"/>
      <c r="O86" s="278"/>
      <c r="P86" s="278"/>
      <c r="Q86" s="278"/>
      <c r="R86" s="278"/>
      <c r="S86" s="278"/>
      <c r="T86" s="278"/>
      <c r="U86" s="278"/>
      <c r="V86" s="278"/>
      <c r="W86" s="278"/>
      <c r="X86" s="278"/>
      <c r="Y86" s="279"/>
      <c r="Z86" s="280"/>
      <c r="AA86" s="281"/>
      <c r="AB86" s="281"/>
      <c r="AC86" s="281"/>
      <c r="AD86" s="281"/>
      <c r="AE86" s="281"/>
      <c r="AF86" s="281"/>
      <c r="AG86" s="281"/>
      <c r="AH86" s="281"/>
      <c r="AI86" s="281"/>
      <c r="AJ86" s="282"/>
    </row>
    <row r="87" spans="1:36" ht="9" customHeight="1">
      <c r="A87" s="319"/>
      <c r="B87" s="317"/>
      <c r="C87" s="272"/>
      <c r="D87" s="272"/>
      <c r="E87" s="272"/>
      <c r="F87" s="272"/>
      <c r="G87" s="272"/>
      <c r="H87" s="272"/>
      <c r="I87" s="273"/>
      <c r="J87" s="283"/>
      <c r="K87" s="284"/>
      <c r="L87" s="285"/>
      <c r="M87" s="286"/>
      <c r="N87" s="287" t="s">
        <v>49</v>
      </c>
      <c r="O87" s="287"/>
      <c r="P87" s="287"/>
      <c r="Q87" s="65"/>
      <c r="R87" s="287" t="s">
        <v>50</v>
      </c>
      <c r="S87" s="287"/>
      <c r="T87" s="287"/>
      <c r="U87" s="65"/>
      <c r="V87" s="287" t="s">
        <v>51</v>
      </c>
      <c r="W87" s="287"/>
      <c r="X87" s="287"/>
      <c r="Y87" s="288"/>
      <c r="Z87" s="289" t="s">
        <v>52</v>
      </c>
      <c r="AA87" s="290"/>
      <c r="AB87" s="292"/>
      <c r="AC87" s="292"/>
      <c r="AD87" s="293" t="s">
        <v>27</v>
      </c>
      <c r="AE87" s="292"/>
      <c r="AF87" s="292"/>
      <c r="AG87" s="293" t="s">
        <v>28</v>
      </c>
      <c r="AH87" s="292"/>
      <c r="AI87" s="292"/>
      <c r="AJ87" s="294" t="s">
        <v>29</v>
      </c>
    </row>
    <row r="88" spans="1:36" ht="9" customHeight="1">
      <c r="A88" s="319"/>
      <c r="B88" s="317"/>
      <c r="C88" s="272"/>
      <c r="D88" s="272"/>
      <c r="E88" s="272"/>
      <c r="F88" s="272"/>
      <c r="G88" s="272"/>
      <c r="H88" s="272"/>
      <c r="I88" s="273"/>
      <c r="J88" s="283"/>
      <c r="K88" s="284"/>
      <c r="L88" s="285"/>
      <c r="M88" s="286"/>
      <c r="N88" s="287"/>
      <c r="O88" s="287"/>
      <c r="P88" s="287"/>
      <c r="Q88" s="65"/>
      <c r="R88" s="287"/>
      <c r="S88" s="287"/>
      <c r="T88" s="287"/>
      <c r="U88" s="65"/>
      <c r="V88" s="287"/>
      <c r="W88" s="287"/>
      <c r="X88" s="287"/>
      <c r="Y88" s="288"/>
      <c r="Z88" s="291"/>
      <c r="AA88" s="290"/>
      <c r="AB88" s="292"/>
      <c r="AC88" s="292"/>
      <c r="AD88" s="293"/>
      <c r="AE88" s="292"/>
      <c r="AF88" s="292"/>
      <c r="AG88" s="293"/>
      <c r="AH88" s="292"/>
      <c r="AI88" s="292"/>
      <c r="AJ88" s="294"/>
    </row>
    <row r="89" spans="1:36" ht="3" customHeight="1">
      <c r="A89" s="319"/>
      <c r="B89" s="318"/>
      <c r="C89" s="304"/>
      <c r="D89" s="304"/>
      <c r="E89" s="304"/>
      <c r="F89" s="304"/>
      <c r="G89" s="304"/>
      <c r="H89" s="304"/>
      <c r="I89" s="305"/>
      <c r="J89" s="66"/>
      <c r="K89" s="67"/>
      <c r="L89" s="68"/>
      <c r="M89" s="300"/>
      <c r="N89" s="301"/>
      <c r="O89" s="301"/>
      <c r="P89" s="301"/>
      <c r="Q89" s="301"/>
      <c r="R89" s="301"/>
      <c r="S89" s="301"/>
      <c r="T89" s="301"/>
      <c r="U89" s="301"/>
      <c r="V89" s="301"/>
      <c r="W89" s="301"/>
      <c r="X89" s="301"/>
      <c r="Y89" s="306"/>
      <c r="Z89" s="300"/>
      <c r="AA89" s="301"/>
      <c r="AB89" s="301"/>
      <c r="AC89" s="301"/>
      <c r="AD89" s="301"/>
      <c r="AE89" s="301"/>
      <c r="AF89" s="301"/>
      <c r="AG89" s="301"/>
      <c r="AH89" s="301"/>
      <c r="AI89" s="301"/>
      <c r="AJ89" s="302"/>
    </row>
    <row r="90" spans="1:36" ht="3" customHeight="1">
      <c r="A90" s="319"/>
      <c r="B90" s="316" t="s">
        <v>12</v>
      </c>
      <c r="C90" s="269"/>
      <c r="D90" s="269"/>
      <c r="E90" s="269"/>
      <c r="F90" s="269"/>
      <c r="G90" s="269"/>
      <c r="H90" s="269"/>
      <c r="I90" s="270"/>
      <c r="J90" s="62"/>
      <c r="K90" s="63"/>
      <c r="L90" s="64"/>
      <c r="M90" s="277"/>
      <c r="N90" s="278"/>
      <c r="O90" s="278"/>
      <c r="P90" s="278"/>
      <c r="Q90" s="278"/>
      <c r="R90" s="278"/>
      <c r="S90" s="278"/>
      <c r="T90" s="278"/>
      <c r="U90" s="278"/>
      <c r="V90" s="278"/>
      <c r="W90" s="278"/>
      <c r="X90" s="278"/>
      <c r="Y90" s="279"/>
      <c r="Z90" s="280"/>
      <c r="AA90" s="281"/>
      <c r="AB90" s="281"/>
      <c r="AC90" s="281"/>
      <c r="AD90" s="281"/>
      <c r="AE90" s="281"/>
      <c r="AF90" s="281"/>
      <c r="AG90" s="281"/>
      <c r="AH90" s="281"/>
      <c r="AI90" s="281"/>
      <c r="AJ90" s="282"/>
    </row>
    <row r="91" spans="1:36" ht="9" customHeight="1">
      <c r="A91" s="319"/>
      <c r="B91" s="317"/>
      <c r="C91" s="272"/>
      <c r="D91" s="272"/>
      <c r="E91" s="272"/>
      <c r="F91" s="272"/>
      <c r="G91" s="272"/>
      <c r="H91" s="272"/>
      <c r="I91" s="273"/>
      <c r="J91" s="283"/>
      <c r="K91" s="284"/>
      <c r="L91" s="285"/>
      <c r="M91" s="286"/>
      <c r="N91" s="287" t="s">
        <v>49</v>
      </c>
      <c r="O91" s="287"/>
      <c r="P91" s="287"/>
      <c r="Q91" s="65"/>
      <c r="R91" s="287" t="s">
        <v>50</v>
      </c>
      <c r="S91" s="287"/>
      <c r="T91" s="287"/>
      <c r="U91" s="65"/>
      <c r="V91" s="287" t="s">
        <v>51</v>
      </c>
      <c r="W91" s="287"/>
      <c r="X91" s="287"/>
      <c r="Y91" s="288"/>
      <c r="Z91" s="289" t="s">
        <v>52</v>
      </c>
      <c r="AA91" s="290"/>
      <c r="AB91" s="292"/>
      <c r="AC91" s="292"/>
      <c r="AD91" s="293" t="s">
        <v>27</v>
      </c>
      <c r="AE91" s="292"/>
      <c r="AF91" s="292"/>
      <c r="AG91" s="293" t="s">
        <v>28</v>
      </c>
      <c r="AH91" s="292"/>
      <c r="AI91" s="292"/>
      <c r="AJ91" s="294" t="s">
        <v>29</v>
      </c>
    </row>
    <row r="92" spans="1:36" ht="9" customHeight="1">
      <c r="A92" s="319"/>
      <c r="B92" s="317"/>
      <c r="C92" s="272"/>
      <c r="D92" s="272"/>
      <c r="E92" s="272"/>
      <c r="F92" s="272"/>
      <c r="G92" s="272"/>
      <c r="H92" s="272"/>
      <c r="I92" s="273"/>
      <c r="J92" s="283"/>
      <c r="K92" s="284"/>
      <c r="L92" s="285"/>
      <c r="M92" s="286"/>
      <c r="N92" s="287"/>
      <c r="O92" s="287"/>
      <c r="P92" s="287"/>
      <c r="Q92" s="65"/>
      <c r="R92" s="287"/>
      <c r="S92" s="287"/>
      <c r="T92" s="287"/>
      <c r="U92" s="65"/>
      <c r="V92" s="287"/>
      <c r="W92" s="287"/>
      <c r="X92" s="287"/>
      <c r="Y92" s="288"/>
      <c r="Z92" s="291"/>
      <c r="AA92" s="290"/>
      <c r="AB92" s="292"/>
      <c r="AC92" s="292"/>
      <c r="AD92" s="293"/>
      <c r="AE92" s="292"/>
      <c r="AF92" s="292"/>
      <c r="AG92" s="293"/>
      <c r="AH92" s="292"/>
      <c r="AI92" s="292"/>
      <c r="AJ92" s="294"/>
    </row>
    <row r="93" spans="1:36" ht="3" customHeight="1">
      <c r="A93" s="319"/>
      <c r="B93" s="318"/>
      <c r="C93" s="304"/>
      <c r="D93" s="304"/>
      <c r="E93" s="304"/>
      <c r="F93" s="304"/>
      <c r="G93" s="304"/>
      <c r="H93" s="304"/>
      <c r="I93" s="305"/>
      <c r="J93" s="66"/>
      <c r="K93" s="67"/>
      <c r="L93" s="68"/>
      <c r="M93" s="300"/>
      <c r="N93" s="301"/>
      <c r="O93" s="301"/>
      <c r="P93" s="301"/>
      <c r="Q93" s="301"/>
      <c r="R93" s="301"/>
      <c r="S93" s="301"/>
      <c r="T93" s="301"/>
      <c r="U93" s="301"/>
      <c r="V93" s="301"/>
      <c r="W93" s="301"/>
      <c r="X93" s="301"/>
      <c r="Y93" s="306"/>
      <c r="Z93" s="300"/>
      <c r="AA93" s="301"/>
      <c r="AB93" s="301"/>
      <c r="AC93" s="301"/>
      <c r="AD93" s="301"/>
      <c r="AE93" s="301"/>
      <c r="AF93" s="301"/>
      <c r="AG93" s="301"/>
      <c r="AH93" s="301"/>
      <c r="AI93" s="301"/>
      <c r="AJ93" s="302"/>
    </row>
    <row r="94" spans="1:36" ht="3" customHeight="1">
      <c r="A94" s="319"/>
      <c r="B94" s="316" t="s">
        <v>68</v>
      </c>
      <c r="C94" s="269"/>
      <c r="D94" s="269"/>
      <c r="E94" s="269"/>
      <c r="F94" s="269"/>
      <c r="G94" s="269"/>
      <c r="H94" s="269"/>
      <c r="I94" s="270"/>
      <c r="J94" s="62"/>
      <c r="K94" s="63"/>
      <c r="L94" s="64"/>
      <c r="M94" s="277"/>
      <c r="N94" s="278"/>
      <c r="O94" s="278"/>
      <c r="P94" s="278"/>
      <c r="Q94" s="278"/>
      <c r="R94" s="278"/>
      <c r="S94" s="278"/>
      <c r="T94" s="278"/>
      <c r="U94" s="278"/>
      <c r="V94" s="278"/>
      <c r="W94" s="278"/>
      <c r="X94" s="278"/>
      <c r="Y94" s="279"/>
      <c r="Z94" s="280"/>
      <c r="AA94" s="281"/>
      <c r="AB94" s="281"/>
      <c r="AC94" s="281"/>
      <c r="AD94" s="281"/>
      <c r="AE94" s="281"/>
      <c r="AF94" s="281"/>
      <c r="AG94" s="281"/>
      <c r="AH94" s="281"/>
      <c r="AI94" s="281"/>
      <c r="AJ94" s="282"/>
    </row>
    <row r="95" spans="1:36" ht="9" customHeight="1">
      <c r="A95" s="319"/>
      <c r="B95" s="317"/>
      <c r="C95" s="272"/>
      <c r="D95" s="272"/>
      <c r="E95" s="272"/>
      <c r="F95" s="272"/>
      <c r="G95" s="272"/>
      <c r="H95" s="272"/>
      <c r="I95" s="273"/>
      <c r="J95" s="283"/>
      <c r="K95" s="284"/>
      <c r="L95" s="285"/>
      <c r="M95" s="286"/>
      <c r="N95" s="287" t="s">
        <v>49</v>
      </c>
      <c r="O95" s="287"/>
      <c r="P95" s="287"/>
      <c r="Q95" s="65"/>
      <c r="R95" s="287" t="s">
        <v>50</v>
      </c>
      <c r="S95" s="287"/>
      <c r="T95" s="287"/>
      <c r="U95" s="65"/>
      <c r="V95" s="287" t="s">
        <v>51</v>
      </c>
      <c r="W95" s="287"/>
      <c r="X95" s="287"/>
      <c r="Y95" s="288"/>
      <c r="Z95" s="289" t="s">
        <v>52</v>
      </c>
      <c r="AA95" s="290"/>
      <c r="AB95" s="292"/>
      <c r="AC95" s="292"/>
      <c r="AD95" s="293" t="s">
        <v>27</v>
      </c>
      <c r="AE95" s="292"/>
      <c r="AF95" s="292"/>
      <c r="AG95" s="293" t="s">
        <v>28</v>
      </c>
      <c r="AH95" s="292"/>
      <c r="AI95" s="292"/>
      <c r="AJ95" s="294" t="s">
        <v>29</v>
      </c>
    </row>
    <row r="96" spans="1:36" ht="9" customHeight="1">
      <c r="A96" s="319"/>
      <c r="B96" s="317"/>
      <c r="C96" s="272"/>
      <c r="D96" s="272"/>
      <c r="E96" s="272"/>
      <c r="F96" s="272"/>
      <c r="G96" s="272"/>
      <c r="H96" s="272"/>
      <c r="I96" s="273"/>
      <c r="J96" s="283"/>
      <c r="K96" s="284"/>
      <c r="L96" s="285"/>
      <c r="M96" s="286"/>
      <c r="N96" s="287"/>
      <c r="O96" s="287"/>
      <c r="P96" s="287"/>
      <c r="Q96" s="65"/>
      <c r="R96" s="287"/>
      <c r="S96" s="287"/>
      <c r="T96" s="287"/>
      <c r="U96" s="65"/>
      <c r="V96" s="287"/>
      <c r="W96" s="287"/>
      <c r="X96" s="287"/>
      <c r="Y96" s="288"/>
      <c r="Z96" s="291"/>
      <c r="AA96" s="290"/>
      <c r="AB96" s="292"/>
      <c r="AC96" s="292"/>
      <c r="AD96" s="293"/>
      <c r="AE96" s="292"/>
      <c r="AF96" s="292"/>
      <c r="AG96" s="293"/>
      <c r="AH96" s="292"/>
      <c r="AI96" s="292"/>
      <c r="AJ96" s="294"/>
    </row>
    <row r="97" spans="1:36" ht="3" customHeight="1">
      <c r="A97" s="319"/>
      <c r="B97" s="318"/>
      <c r="C97" s="304"/>
      <c r="D97" s="304"/>
      <c r="E97" s="304"/>
      <c r="F97" s="304"/>
      <c r="G97" s="304"/>
      <c r="H97" s="304"/>
      <c r="I97" s="305"/>
      <c r="J97" s="66"/>
      <c r="K97" s="67"/>
      <c r="L97" s="68"/>
      <c r="M97" s="300"/>
      <c r="N97" s="301"/>
      <c r="O97" s="301"/>
      <c r="P97" s="301"/>
      <c r="Q97" s="301"/>
      <c r="R97" s="301"/>
      <c r="S97" s="301"/>
      <c r="T97" s="301"/>
      <c r="U97" s="301"/>
      <c r="V97" s="301"/>
      <c r="W97" s="301"/>
      <c r="X97" s="301"/>
      <c r="Y97" s="306"/>
      <c r="Z97" s="300"/>
      <c r="AA97" s="301"/>
      <c r="AB97" s="301"/>
      <c r="AC97" s="301"/>
      <c r="AD97" s="301"/>
      <c r="AE97" s="301"/>
      <c r="AF97" s="301"/>
      <c r="AG97" s="301"/>
      <c r="AH97" s="301"/>
      <c r="AI97" s="301"/>
      <c r="AJ97" s="302"/>
    </row>
    <row r="98" spans="1:36" ht="3" customHeight="1">
      <c r="A98" s="319"/>
      <c r="B98" s="307" t="s">
        <v>69</v>
      </c>
      <c r="C98" s="308"/>
      <c r="D98" s="308"/>
      <c r="E98" s="308"/>
      <c r="F98" s="308"/>
      <c r="G98" s="308"/>
      <c r="H98" s="308"/>
      <c r="I98" s="309"/>
      <c r="J98" s="62"/>
      <c r="K98" s="63"/>
      <c r="L98" s="64"/>
      <c r="M98" s="277"/>
      <c r="N98" s="278"/>
      <c r="O98" s="278"/>
      <c r="P98" s="278"/>
      <c r="Q98" s="278"/>
      <c r="R98" s="278"/>
      <c r="S98" s="278"/>
      <c r="T98" s="278"/>
      <c r="U98" s="278"/>
      <c r="V98" s="278"/>
      <c r="W98" s="278"/>
      <c r="X98" s="278"/>
      <c r="Y98" s="279"/>
      <c r="Z98" s="280"/>
      <c r="AA98" s="281"/>
      <c r="AB98" s="281"/>
      <c r="AC98" s="281"/>
      <c r="AD98" s="281"/>
      <c r="AE98" s="281"/>
      <c r="AF98" s="281"/>
      <c r="AG98" s="281"/>
      <c r="AH98" s="281"/>
      <c r="AI98" s="281"/>
      <c r="AJ98" s="282"/>
    </row>
    <row r="99" spans="1:36" ht="9" customHeight="1">
      <c r="A99" s="319"/>
      <c r="B99" s="310"/>
      <c r="C99" s="311"/>
      <c r="D99" s="311"/>
      <c r="E99" s="311"/>
      <c r="F99" s="311"/>
      <c r="G99" s="311"/>
      <c r="H99" s="311"/>
      <c r="I99" s="312"/>
      <c r="J99" s="283"/>
      <c r="K99" s="284"/>
      <c r="L99" s="285"/>
      <c r="M99" s="286"/>
      <c r="N99" s="287" t="s">
        <v>49</v>
      </c>
      <c r="O99" s="287"/>
      <c r="P99" s="287"/>
      <c r="Q99" s="65"/>
      <c r="R99" s="287" t="s">
        <v>50</v>
      </c>
      <c r="S99" s="287"/>
      <c r="T99" s="287"/>
      <c r="U99" s="65"/>
      <c r="V99" s="287" t="s">
        <v>51</v>
      </c>
      <c r="W99" s="287"/>
      <c r="X99" s="287"/>
      <c r="Y99" s="288"/>
      <c r="Z99" s="289" t="s">
        <v>52</v>
      </c>
      <c r="AA99" s="290"/>
      <c r="AB99" s="292"/>
      <c r="AC99" s="292"/>
      <c r="AD99" s="293" t="s">
        <v>27</v>
      </c>
      <c r="AE99" s="292"/>
      <c r="AF99" s="292"/>
      <c r="AG99" s="293" t="s">
        <v>28</v>
      </c>
      <c r="AH99" s="292"/>
      <c r="AI99" s="292"/>
      <c r="AJ99" s="294" t="s">
        <v>29</v>
      </c>
    </row>
    <row r="100" spans="1:36" ht="9" customHeight="1">
      <c r="A100" s="319"/>
      <c r="B100" s="310"/>
      <c r="C100" s="311"/>
      <c r="D100" s="311"/>
      <c r="E100" s="311"/>
      <c r="F100" s="311"/>
      <c r="G100" s="311"/>
      <c r="H100" s="311"/>
      <c r="I100" s="312"/>
      <c r="J100" s="283"/>
      <c r="K100" s="284"/>
      <c r="L100" s="285"/>
      <c r="M100" s="286"/>
      <c r="N100" s="287"/>
      <c r="O100" s="287"/>
      <c r="P100" s="287"/>
      <c r="Q100" s="65"/>
      <c r="R100" s="287"/>
      <c r="S100" s="287"/>
      <c r="T100" s="287"/>
      <c r="U100" s="65"/>
      <c r="V100" s="287"/>
      <c r="W100" s="287"/>
      <c r="X100" s="287"/>
      <c r="Y100" s="288"/>
      <c r="Z100" s="291"/>
      <c r="AA100" s="290"/>
      <c r="AB100" s="292"/>
      <c r="AC100" s="292"/>
      <c r="AD100" s="293"/>
      <c r="AE100" s="292"/>
      <c r="AF100" s="292"/>
      <c r="AG100" s="293"/>
      <c r="AH100" s="292"/>
      <c r="AI100" s="292"/>
      <c r="AJ100" s="294"/>
    </row>
    <row r="101" spans="1:36" ht="3" customHeight="1">
      <c r="A101" s="320"/>
      <c r="B101" s="313"/>
      <c r="C101" s="314"/>
      <c r="D101" s="314"/>
      <c r="E101" s="314"/>
      <c r="F101" s="314"/>
      <c r="G101" s="314"/>
      <c r="H101" s="314"/>
      <c r="I101" s="315"/>
      <c r="J101" s="69"/>
      <c r="K101" s="70"/>
      <c r="L101" s="71"/>
      <c r="M101" s="286"/>
      <c r="N101" s="299"/>
      <c r="O101" s="299"/>
      <c r="P101" s="299"/>
      <c r="Q101" s="299"/>
      <c r="R101" s="299"/>
      <c r="S101" s="299"/>
      <c r="T101" s="299"/>
      <c r="U101" s="299"/>
      <c r="V101" s="299"/>
      <c r="W101" s="299"/>
      <c r="X101" s="299"/>
      <c r="Y101" s="288"/>
      <c r="Z101" s="300"/>
      <c r="AA101" s="301"/>
      <c r="AB101" s="301"/>
      <c r="AC101" s="301"/>
      <c r="AD101" s="301"/>
      <c r="AE101" s="301"/>
      <c r="AF101" s="301"/>
      <c r="AG101" s="301"/>
      <c r="AH101" s="301"/>
      <c r="AI101" s="301"/>
      <c r="AJ101" s="302"/>
    </row>
    <row r="102" spans="1:36" ht="3.75" customHeight="1">
      <c r="A102" s="268" t="s">
        <v>70</v>
      </c>
      <c r="B102" s="269"/>
      <c r="C102" s="269"/>
      <c r="D102" s="269"/>
      <c r="E102" s="269"/>
      <c r="F102" s="269"/>
      <c r="G102" s="269"/>
      <c r="H102" s="269"/>
      <c r="I102" s="270"/>
      <c r="J102" s="62"/>
      <c r="K102" s="63"/>
      <c r="L102" s="64"/>
      <c r="M102" s="277"/>
      <c r="N102" s="278"/>
      <c r="O102" s="278"/>
      <c r="P102" s="278"/>
      <c r="Q102" s="278"/>
      <c r="R102" s="278"/>
      <c r="S102" s="278"/>
      <c r="T102" s="278"/>
      <c r="U102" s="278"/>
      <c r="V102" s="278"/>
      <c r="W102" s="278"/>
      <c r="X102" s="278"/>
      <c r="Y102" s="279"/>
      <c r="Z102" s="280"/>
      <c r="AA102" s="281"/>
      <c r="AB102" s="281"/>
      <c r="AC102" s="281"/>
      <c r="AD102" s="281"/>
      <c r="AE102" s="281"/>
      <c r="AF102" s="281"/>
      <c r="AG102" s="281"/>
      <c r="AH102" s="281"/>
      <c r="AI102" s="281"/>
      <c r="AJ102" s="282"/>
    </row>
    <row r="103" spans="1:36" ht="9" customHeight="1">
      <c r="A103" s="271"/>
      <c r="B103" s="272"/>
      <c r="C103" s="272"/>
      <c r="D103" s="272"/>
      <c r="E103" s="272"/>
      <c r="F103" s="272"/>
      <c r="G103" s="272"/>
      <c r="H103" s="272"/>
      <c r="I103" s="273"/>
      <c r="J103" s="283"/>
      <c r="K103" s="284"/>
      <c r="L103" s="285"/>
      <c r="M103" s="286"/>
      <c r="N103" s="287" t="s">
        <v>49</v>
      </c>
      <c r="O103" s="287"/>
      <c r="P103" s="287"/>
      <c r="Q103" s="65"/>
      <c r="R103" s="287" t="s">
        <v>50</v>
      </c>
      <c r="S103" s="287"/>
      <c r="T103" s="287"/>
      <c r="U103" s="65"/>
      <c r="V103" s="287" t="s">
        <v>51</v>
      </c>
      <c r="W103" s="287"/>
      <c r="X103" s="287"/>
      <c r="Y103" s="288"/>
      <c r="Z103" s="289" t="s">
        <v>52</v>
      </c>
      <c r="AA103" s="290"/>
      <c r="AB103" s="292"/>
      <c r="AC103" s="292"/>
      <c r="AD103" s="293" t="s">
        <v>27</v>
      </c>
      <c r="AE103" s="292"/>
      <c r="AF103" s="292"/>
      <c r="AG103" s="293" t="s">
        <v>28</v>
      </c>
      <c r="AH103" s="292"/>
      <c r="AI103" s="292"/>
      <c r="AJ103" s="294" t="s">
        <v>29</v>
      </c>
    </row>
    <row r="104" spans="1:36" ht="9" customHeight="1">
      <c r="A104" s="271"/>
      <c r="B104" s="272"/>
      <c r="C104" s="272"/>
      <c r="D104" s="272"/>
      <c r="E104" s="272"/>
      <c r="F104" s="272"/>
      <c r="G104" s="272"/>
      <c r="H104" s="272"/>
      <c r="I104" s="273"/>
      <c r="J104" s="283"/>
      <c r="K104" s="284"/>
      <c r="L104" s="285"/>
      <c r="M104" s="286"/>
      <c r="N104" s="287"/>
      <c r="O104" s="287"/>
      <c r="P104" s="287"/>
      <c r="Q104" s="65"/>
      <c r="R104" s="287"/>
      <c r="S104" s="287"/>
      <c r="T104" s="287"/>
      <c r="U104" s="65"/>
      <c r="V104" s="287"/>
      <c r="W104" s="287"/>
      <c r="X104" s="287"/>
      <c r="Y104" s="288"/>
      <c r="Z104" s="291"/>
      <c r="AA104" s="290"/>
      <c r="AB104" s="292"/>
      <c r="AC104" s="292"/>
      <c r="AD104" s="293"/>
      <c r="AE104" s="292"/>
      <c r="AF104" s="292"/>
      <c r="AG104" s="293"/>
      <c r="AH104" s="292"/>
      <c r="AI104" s="292"/>
      <c r="AJ104" s="294"/>
    </row>
    <row r="105" spans="1:36" ht="3" customHeight="1">
      <c r="A105" s="303"/>
      <c r="B105" s="304"/>
      <c r="C105" s="304"/>
      <c r="D105" s="304"/>
      <c r="E105" s="304"/>
      <c r="F105" s="304"/>
      <c r="G105" s="304"/>
      <c r="H105" s="304"/>
      <c r="I105" s="305"/>
      <c r="J105" s="66"/>
      <c r="K105" s="67"/>
      <c r="L105" s="68"/>
      <c r="M105" s="300"/>
      <c r="N105" s="301"/>
      <c r="O105" s="301"/>
      <c r="P105" s="301"/>
      <c r="Q105" s="301"/>
      <c r="R105" s="301"/>
      <c r="S105" s="301"/>
      <c r="T105" s="301"/>
      <c r="U105" s="301"/>
      <c r="V105" s="301"/>
      <c r="W105" s="301"/>
      <c r="X105" s="301"/>
      <c r="Y105" s="306"/>
      <c r="Z105" s="300"/>
      <c r="AA105" s="301"/>
      <c r="AB105" s="301"/>
      <c r="AC105" s="301"/>
      <c r="AD105" s="301"/>
      <c r="AE105" s="301"/>
      <c r="AF105" s="301"/>
      <c r="AG105" s="301"/>
      <c r="AH105" s="301"/>
      <c r="AI105" s="301"/>
      <c r="AJ105" s="302"/>
    </row>
    <row r="106" spans="1:36" ht="3" customHeight="1">
      <c r="A106" s="268" t="s">
        <v>71</v>
      </c>
      <c r="B106" s="269"/>
      <c r="C106" s="269"/>
      <c r="D106" s="269"/>
      <c r="E106" s="269"/>
      <c r="F106" s="269"/>
      <c r="G106" s="269"/>
      <c r="H106" s="269"/>
      <c r="I106" s="270"/>
      <c r="J106" s="62"/>
      <c r="K106" s="63"/>
      <c r="L106" s="64"/>
      <c r="M106" s="277"/>
      <c r="N106" s="278"/>
      <c r="O106" s="278"/>
      <c r="P106" s="278"/>
      <c r="Q106" s="278"/>
      <c r="R106" s="278"/>
      <c r="S106" s="278"/>
      <c r="T106" s="278"/>
      <c r="U106" s="278"/>
      <c r="V106" s="278"/>
      <c r="W106" s="278"/>
      <c r="X106" s="278"/>
      <c r="Y106" s="279"/>
      <c r="Z106" s="280"/>
      <c r="AA106" s="281"/>
      <c r="AB106" s="281"/>
      <c r="AC106" s="281"/>
      <c r="AD106" s="281"/>
      <c r="AE106" s="281"/>
      <c r="AF106" s="281"/>
      <c r="AG106" s="281"/>
      <c r="AH106" s="281"/>
      <c r="AI106" s="281"/>
      <c r="AJ106" s="282"/>
    </row>
    <row r="107" spans="1:36" ht="9" customHeight="1">
      <c r="A107" s="271"/>
      <c r="B107" s="272"/>
      <c r="C107" s="272"/>
      <c r="D107" s="272"/>
      <c r="E107" s="272"/>
      <c r="F107" s="272"/>
      <c r="G107" s="272"/>
      <c r="H107" s="272"/>
      <c r="I107" s="273"/>
      <c r="J107" s="283"/>
      <c r="K107" s="284"/>
      <c r="L107" s="285"/>
      <c r="M107" s="286"/>
      <c r="N107" s="287" t="s">
        <v>49</v>
      </c>
      <c r="O107" s="287"/>
      <c r="P107" s="287"/>
      <c r="Q107" s="65"/>
      <c r="R107" s="287" t="s">
        <v>50</v>
      </c>
      <c r="S107" s="287"/>
      <c r="T107" s="287"/>
      <c r="U107" s="65"/>
      <c r="V107" s="287" t="s">
        <v>51</v>
      </c>
      <c r="W107" s="287"/>
      <c r="X107" s="287"/>
      <c r="Y107" s="288"/>
      <c r="Z107" s="289" t="s">
        <v>52</v>
      </c>
      <c r="AA107" s="290"/>
      <c r="AB107" s="292"/>
      <c r="AC107" s="292"/>
      <c r="AD107" s="293" t="s">
        <v>27</v>
      </c>
      <c r="AE107" s="292"/>
      <c r="AF107" s="292"/>
      <c r="AG107" s="293" t="s">
        <v>28</v>
      </c>
      <c r="AH107" s="292"/>
      <c r="AI107" s="292"/>
      <c r="AJ107" s="294" t="s">
        <v>29</v>
      </c>
    </row>
    <row r="108" spans="1:36" ht="9" customHeight="1">
      <c r="A108" s="271"/>
      <c r="B108" s="272"/>
      <c r="C108" s="272"/>
      <c r="D108" s="272"/>
      <c r="E108" s="272"/>
      <c r="F108" s="272"/>
      <c r="G108" s="272"/>
      <c r="H108" s="272"/>
      <c r="I108" s="273"/>
      <c r="J108" s="283"/>
      <c r="K108" s="284"/>
      <c r="L108" s="285"/>
      <c r="M108" s="286"/>
      <c r="N108" s="287"/>
      <c r="O108" s="287"/>
      <c r="P108" s="287"/>
      <c r="Q108" s="65"/>
      <c r="R108" s="287"/>
      <c r="S108" s="287"/>
      <c r="T108" s="287"/>
      <c r="U108" s="65"/>
      <c r="V108" s="287"/>
      <c r="W108" s="287"/>
      <c r="X108" s="287"/>
      <c r="Y108" s="288"/>
      <c r="Z108" s="291"/>
      <c r="AA108" s="290"/>
      <c r="AB108" s="292"/>
      <c r="AC108" s="292"/>
      <c r="AD108" s="293"/>
      <c r="AE108" s="292"/>
      <c r="AF108" s="292"/>
      <c r="AG108" s="293"/>
      <c r="AH108" s="292"/>
      <c r="AI108" s="292"/>
      <c r="AJ108" s="294"/>
    </row>
    <row r="109" spans="1:36" ht="4.5" customHeight="1">
      <c r="A109" s="271"/>
      <c r="B109" s="272"/>
      <c r="C109" s="272"/>
      <c r="D109" s="272"/>
      <c r="E109" s="272"/>
      <c r="F109" s="272"/>
      <c r="G109" s="272"/>
      <c r="H109" s="272"/>
      <c r="I109" s="273"/>
      <c r="J109" s="69"/>
      <c r="K109" s="70"/>
      <c r="L109" s="71"/>
      <c r="M109" s="286"/>
      <c r="N109" s="299"/>
      <c r="O109" s="299"/>
      <c r="P109" s="299"/>
      <c r="Q109" s="299"/>
      <c r="R109" s="299"/>
      <c r="S109" s="299"/>
      <c r="T109" s="299"/>
      <c r="U109" s="299"/>
      <c r="V109" s="299"/>
      <c r="W109" s="299"/>
      <c r="X109" s="299"/>
      <c r="Y109" s="288"/>
      <c r="Z109" s="300"/>
      <c r="AA109" s="301"/>
      <c r="AB109" s="301"/>
      <c r="AC109" s="301"/>
      <c r="AD109" s="301"/>
      <c r="AE109" s="301"/>
      <c r="AF109" s="301"/>
      <c r="AG109" s="301"/>
      <c r="AH109" s="301"/>
      <c r="AI109" s="301"/>
      <c r="AJ109" s="302"/>
    </row>
    <row r="110" spans="1:36" ht="3" customHeight="1">
      <c r="A110" s="268" t="s">
        <v>72</v>
      </c>
      <c r="B110" s="269"/>
      <c r="C110" s="269"/>
      <c r="D110" s="269"/>
      <c r="E110" s="269"/>
      <c r="F110" s="269"/>
      <c r="G110" s="269"/>
      <c r="H110" s="269"/>
      <c r="I110" s="270"/>
      <c r="J110" s="62"/>
      <c r="K110" s="63"/>
      <c r="L110" s="64"/>
      <c r="M110" s="277"/>
      <c r="N110" s="278"/>
      <c r="O110" s="278"/>
      <c r="P110" s="278"/>
      <c r="Q110" s="278"/>
      <c r="R110" s="278"/>
      <c r="S110" s="278"/>
      <c r="T110" s="278"/>
      <c r="U110" s="278"/>
      <c r="V110" s="278"/>
      <c r="W110" s="278"/>
      <c r="X110" s="278"/>
      <c r="Y110" s="279"/>
      <c r="Z110" s="280"/>
      <c r="AA110" s="281"/>
      <c r="AB110" s="281"/>
      <c r="AC110" s="281"/>
      <c r="AD110" s="281"/>
      <c r="AE110" s="281"/>
      <c r="AF110" s="281"/>
      <c r="AG110" s="281"/>
      <c r="AH110" s="281"/>
      <c r="AI110" s="281"/>
      <c r="AJ110" s="282"/>
    </row>
    <row r="111" spans="1:36" ht="9" customHeight="1">
      <c r="A111" s="271"/>
      <c r="B111" s="272"/>
      <c r="C111" s="272"/>
      <c r="D111" s="272"/>
      <c r="E111" s="272"/>
      <c r="F111" s="272"/>
      <c r="G111" s="272"/>
      <c r="H111" s="272"/>
      <c r="I111" s="273"/>
      <c r="J111" s="283"/>
      <c r="K111" s="284"/>
      <c r="L111" s="285"/>
      <c r="M111" s="286"/>
      <c r="N111" s="287" t="s">
        <v>49</v>
      </c>
      <c r="O111" s="287"/>
      <c r="P111" s="287"/>
      <c r="Q111" s="65"/>
      <c r="R111" s="287" t="s">
        <v>50</v>
      </c>
      <c r="S111" s="287"/>
      <c r="T111" s="287"/>
      <c r="U111" s="65"/>
      <c r="V111" s="287" t="s">
        <v>51</v>
      </c>
      <c r="W111" s="287"/>
      <c r="X111" s="287"/>
      <c r="Y111" s="288"/>
      <c r="Z111" s="289" t="s">
        <v>52</v>
      </c>
      <c r="AA111" s="290"/>
      <c r="AB111" s="292"/>
      <c r="AC111" s="292"/>
      <c r="AD111" s="293" t="s">
        <v>27</v>
      </c>
      <c r="AE111" s="292"/>
      <c r="AF111" s="292"/>
      <c r="AG111" s="293" t="s">
        <v>28</v>
      </c>
      <c r="AH111" s="292"/>
      <c r="AI111" s="292"/>
      <c r="AJ111" s="294" t="s">
        <v>29</v>
      </c>
    </row>
    <row r="112" spans="1:36" ht="9" customHeight="1">
      <c r="A112" s="271"/>
      <c r="B112" s="272"/>
      <c r="C112" s="272"/>
      <c r="D112" s="272"/>
      <c r="E112" s="272"/>
      <c r="F112" s="272"/>
      <c r="G112" s="272"/>
      <c r="H112" s="272"/>
      <c r="I112" s="273"/>
      <c r="J112" s="283"/>
      <c r="K112" s="284"/>
      <c r="L112" s="285"/>
      <c r="M112" s="286"/>
      <c r="N112" s="287"/>
      <c r="O112" s="287"/>
      <c r="P112" s="287"/>
      <c r="Q112" s="65"/>
      <c r="R112" s="287"/>
      <c r="S112" s="287"/>
      <c r="T112" s="287"/>
      <c r="U112" s="65"/>
      <c r="V112" s="287"/>
      <c r="W112" s="287"/>
      <c r="X112" s="287"/>
      <c r="Y112" s="288"/>
      <c r="Z112" s="291"/>
      <c r="AA112" s="290"/>
      <c r="AB112" s="292"/>
      <c r="AC112" s="292"/>
      <c r="AD112" s="293"/>
      <c r="AE112" s="292"/>
      <c r="AF112" s="292"/>
      <c r="AG112" s="293"/>
      <c r="AH112" s="292"/>
      <c r="AI112" s="292"/>
      <c r="AJ112" s="294"/>
    </row>
    <row r="113" spans="1:36" ht="3" customHeight="1" thickBot="1">
      <c r="A113" s="274"/>
      <c r="B113" s="275"/>
      <c r="C113" s="275"/>
      <c r="D113" s="275"/>
      <c r="E113" s="275"/>
      <c r="F113" s="275"/>
      <c r="G113" s="275"/>
      <c r="H113" s="275"/>
      <c r="I113" s="276"/>
      <c r="J113" s="72"/>
      <c r="K113" s="73"/>
      <c r="L113" s="74"/>
      <c r="M113" s="295"/>
      <c r="N113" s="296"/>
      <c r="O113" s="296"/>
      <c r="P113" s="296"/>
      <c r="Q113" s="296"/>
      <c r="R113" s="296"/>
      <c r="S113" s="296"/>
      <c r="T113" s="296"/>
      <c r="U113" s="296"/>
      <c r="V113" s="296"/>
      <c r="W113" s="296"/>
      <c r="X113" s="296"/>
      <c r="Y113" s="297"/>
      <c r="Z113" s="295"/>
      <c r="AA113" s="296"/>
      <c r="AB113" s="296"/>
      <c r="AC113" s="296"/>
      <c r="AD113" s="296"/>
      <c r="AE113" s="296"/>
      <c r="AF113" s="296"/>
      <c r="AG113" s="296"/>
      <c r="AH113" s="296"/>
      <c r="AI113" s="296"/>
      <c r="AJ113" s="298"/>
    </row>
  </sheetData>
  <mergeCells count="439">
    <mergeCell ref="B74:I77"/>
    <mergeCell ref="M74:Y74"/>
    <mergeCell ref="Z74:AJ74"/>
    <mergeCell ref="J75:L76"/>
    <mergeCell ref="M75:M76"/>
    <mergeCell ref="N75:P76"/>
    <mergeCell ref="R75:T76"/>
    <mergeCell ref="V75:X76"/>
    <mergeCell ref="Y75:Y76"/>
    <mergeCell ref="Z75:AA76"/>
    <mergeCell ref="AB75:AC76"/>
    <mergeCell ref="AD75:AD76"/>
    <mergeCell ref="AE75:AF76"/>
    <mergeCell ref="AG75:AG76"/>
    <mergeCell ref="AH75:AI76"/>
    <mergeCell ref="AJ75:AJ76"/>
    <mergeCell ref="M77:Y77"/>
    <mergeCell ref="Z77:AJ77"/>
    <mergeCell ref="P9:T10"/>
    <mergeCell ref="U9:U10"/>
    <mergeCell ref="V9:AJ10"/>
    <mergeCell ref="P11:T11"/>
    <mergeCell ref="V11:AH13"/>
    <mergeCell ref="AI11:AJ13"/>
    <mergeCell ref="P12:T12"/>
    <mergeCell ref="A2:AJ2"/>
    <mergeCell ref="A4:J8"/>
    <mergeCell ref="Y4:Z4"/>
    <mergeCell ref="AA4:AB4"/>
    <mergeCell ref="AD4:AE4"/>
    <mergeCell ref="AG4:AH4"/>
    <mergeCell ref="M7:O11"/>
    <mergeCell ref="P7:T8"/>
    <mergeCell ref="U7:U8"/>
    <mergeCell ref="V7:AJ8"/>
    <mergeCell ref="A14:AJ15"/>
    <mergeCell ref="A16:F16"/>
    <mergeCell ref="G16:H16"/>
    <mergeCell ref="I16:J16"/>
    <mergeCell ref="K16:L16"/>
    <mergeCell ref="M16:N16"/>
    <mergeCell ref="O16:P16"/>
    <mergeCell ref="Q16:R16"/>
    <mergeCell ref="S16:T16"/>
    <mergeCell ref="U16:V16"/>
    <mergeCell ref="A19:F22"/>
    <mergeCell ref="G19:J19"/>
    <mergeCell ref="K19:O19"/>
    <mergeCell ref="G20:AJ21"/>
    <mergeCell ref="A24:I25"/>
    <mergeCell ref="J24:L25"/>
    <mergeCell ref="M24:Y25"/>
    <mergeCell ref="Z24:AJ25"/>
    <mergeCell ref="W16:X16"/>
    <mergeCell ref="Y16:Z16"/>
    <mergeCell ref="AB16:AC16"/>
    <mergeCell ref="A17:F18"/>
    <mergeCell ref="J17:AJ17"/>
    <mergeCell ref="G18:AJ18"/>
    <mergeCell ref="A26:A61"/>
    <mergeCell ref="B26:I29"/>
    <mergeCell ref="M26:Y26"/>
    <mergeCell ref="Z26:AJ26"/>
    <mergeCell ref="J27:L28"/>
    <mergeCell ref="M27:M28"/>
    <mergeCell ref="N27:P28"/>
    <mergeCell ref="R27:T28"/>
    <mergeCell ref="V27:X28"/>
    <mergeCell ref="Y27:Y28"/>
    <mergeCell ref="AJ27:AJ28"/>
    <mergeCell ref="M29:Y29"/>
    <mergeCell ref="Z29:AJ29"/>
    <mergeCell ref="B30:I33"/>
    <mergeCell ref="M30:Y30"/>
    <mergeCell ref="Z30:AJ30"/>
    <mergeCell ref="J31:L32"/>
    <mergeCell ref="M31:M32"/>
    <mergeCell ref="N31:P32"/>
    <mergeCell ref="R31:T32"/>
    <mergeCell ref="Z27:AA28"/>
    <mergeCell ref="AB27:AC28"/>
    <mergeCell ref="AD27:AD28"/>
    <mergeCell ref="AE27:AF28"/>
    <mergeCell ref="AG27:AG28"/>
    <mergeCell ref="AH27:AI28"/>
    <mergeCell ref="AG31:AG32"/>
    <mergeCell ref="AH31:AI32"/>
    <mergeCell ref="AJ31:AJ32"/>
    <mergeCell ref="M33:Y33"/>
    <mergeCell ref="Z33:AJ33"/>
    <mergeCell ref="B34:I37"/>
    <mergeCell ref="M34:Y34"/>
    <mergeCell ref="Z34:AJ34"/>
    <mergeCell ref="J35:L36"/>
    <mergeCell ref="M35:M36"/>
    <mergeCell ref="V31:X32"/>
    <mergeCell ref="Y31:Y32"/>
    <mergeCell ref="Z31:AA32"/>
    <mergeCell ref="AB31:AC32"/>
    <mergeCell ref="AD31:AD32"/>
    <mergeCell ref="AE31:AF32"/>
    <mergeCell ref="AD35:AD36"/>
    <mergeCell ref="AE35:AF36"/>
    <mergeCell ref="AG35:AG36"/>
    <mergeCell ref="AH35:AI36"/>
    <mergeCell ref="AJ35:AJ36"/>
    <mergeCell ref="M37:Y37"/>
    <mergeCell ref="Z37:AJ37"/>
    <mergeCell ref="N35:P36"/>
    <mergeCell ref="R35:T36"/>
    <mergeCell ref="V35:X36"/>
    <mergeCell ref="Y35:Y36"/>
    <mergeCell ref="Z35:AA36"/>
    <mergeCell ref="AB35:AC36"/>
    <mergeCell ref="AB39:AC40"/>
    <mergeCell ref="AD39:AD40"/>
    <mergeCell ref="AE39:AF40"/>
    <mergeCell ref="AG39:AG40"/>
    <mergeCell ref="AH39:AI40"/>
    <mergeCell ref="AJ39:AJ40"/>
    <mergeCell ref="B38:I41"/>
    <mergeCell ref="M38:Y38"/>
    <mergeCell ref="Z38:AJ38"/>
    <mergeCell ref="J39:L40"/>
    <mergeCell ref="M39:M40"/>
    <mergeCell ref="N39:P40"/>
    <mergeCell ref="R39:T40"/>
    <mergeCell ref="V39:X40"/>
    <mergeCell ref="Y39:Y40"/>
    <mergeCell ref="Z39:AA40"/>
    <mergeCell ref="M41:Y41"/>
    <mergeCell ref="Z41:AJ41"/>
    <mergeCell ref="B42:I45"/>
    <mergeCell ref="M42:Y42"/>
    <mergeCell ref="Z42:AJ42"/>
    <mergeCell ref="J43:L44"/>
    <mergeCell ref="M43:M44"/>
    <mergeCell ref="N43:P44"/>
    <mergeCell ref="R43:T44"/>
    <mergeCell ref="V43:X44"/>
    <mergeCell ref="AH43:AI44"/>
    <mergeCell ref="AJ43:AJ44"/>
    <mergeCell ref="M45:Y45"/>
    <mergeCell ref="Z45:AJ45"/>
    <mergeCell ref="B46:I49"/>
    <mergeCell ref="M46:Y46"/>
    <mergeCell ref="Z46:AJ46"/>
    <mergeCell ref="J47:L48"/>
    <mergeCell ref="M47:M48"/>
    <mergeCell ref="N47:P48"/>
    <mergeCell ref="Y43:Y44"/>
    <mergeCell ref="Z43:AA44"/>
    <mergeCell ref="AB43:AC44"/>
    <mergeCell ref="AD43:AD44"/>
    <mergeCell ref="AE43:AF44"/>
    <mergeCell ref="AG43:AG44"/>
    <mergeCell ref="AE47:AF48"/>
    <mergeCell ref="AG47:AG48"/>
    <mergeCell ref="AH47:AI48"/>
    <mergeCell ref="AJ47:AJ48"/>
    <mergeCell ref="M49:Y49"/>
    <mergeCell ref="Z49:AJ49"/>
    <mergeCell ref="R47:T48"/>
    <mergeCell ref="V47:X48"/>
    <mergeCell ref="Y47:Y48"/>
    <mergeCell ref="Z47:AA48"/>
    <mergeCell ref="AB47:AC48"/>
    <mergeCell ref="AD47:AD48"/>
    <mergeCell ref="AB51:AC52"/>
    <mergeCell ref="AD51:AD52"/>
    <mergeCell ref="AE51:AF52"/>
    <mergeCell ref="AG51:AG52"/>
    <mergeCell ref="AH51:AI52"/>
    <mergeCell ref="AJ51:AJ52"/>
    <mergeCell ref="B50:I53"/>
    <mergeCell ref="M50:Y50"/>
    <mergeCell ref="Z50:AJ50"/>
    <mergeCell ref="J51:L52"/>
    <mergeCell ref="M51:M52"/>
    <mergeCell ref="N51:P52"/>
    <mergeCell ref="R51:T52"/>
    <mergeCell ref="V51:X52"/>
    <mergeCell ref="Y51:Y52"/>
    <mergeCell ref="Z51:AA52"/>
    <mergeCell ref="M53:Y53"/>
    <mergeCell ref="Z53:AJ53"/>
    <mergeCell ref="B54:I57"/>
    <mergeCell ref="M54:Y54"/>
    <mergeCell ref="Z54:AJ54"/>
    <mergeCell ref="J55:L56"/>
    <mergeCell ref="M55:M56"/>
    <mergeCell ref="N55:P56"/>
    <mergeCell ref="R55:T56"/>
    <mergeCell ref="V55:X56"/>
    <mergeCell ref="AH55:AI56"/>
    <mergeCell ref="AJ55:AJ56"/>
    <mergeCell ref="M57:Y57"/>
    <mergeCell ref="Z57:AJ57"/>
    <mergeCell ref="B58:I61"/>
    <mergeCell ref="M58:Y58"/>
    <mergeCell ref="Z58:AJ58"/>
    <mergeCell ref="J59:L60"/>
    <mergeCell ref="M59:M60"/>
    <mergeCell ref="N59:P60"/>
    <mergeCell ref="Y55:Y56"/>
    <mergeCell ref="Z55:AA56"/>
    <mergeCell ref="AB55:AC56"/>
    <mergeCell ref="AD55:AD56"/>
    <mergeCell ref="AE55:AF56"/>
    <mergeCell ref="AG55:AG56"/>
    <mergeCell ref="AE59:AF60"/>
    <mergeCell ref="AG59:AG60"/>
    <mergeCell ref="AH59:AI60"/>
    <mergeCell ref="AJ59:AJ60"/>
    <mergeCell ref="M61:Y61"/>
    <mergeCell ref="Z61:AJ61"/>
    <mergeCell ref="R59:T60"/>
    <mergeCell ref="V59:X60"/>
    <mergeCell ref="Y59:Y60"/>
    <mergeCell ref="Z59:AA60"/>
    <mergeCell ref="AB59:AC60"/>
    <mergeCell ref="AD59:AD60"/>
    <mergeCell ref="A62:A101"/>
    <mergeCell ref="B62:I65"/>
    <mergeCell ref="M62:Y62"/>
    <mergeCell ref="Z62:AJ62"/>
    <mergeCell ref="J63:L64"/>
    <mergeCell ref="M63:M64"/>
    <mergeCell ref="N63:P64"/>
    <mergeCell ref="R63:T64"/>
    <mergeCell ref="V63:X64"/>
    <mergeCell ref="Y63:Y64"/>
    <mergeCell ref="AJ63:AJ64"/>
    <mergeCell ref="M65:Y65"/>
    <mergeCell ref="Z65:AJ65"/>
    <mergeCell ref="B66:I69"/>
    <mergeCell ref="M66:Y66"/>
    <mergeCell ref="Z66:AJ66"/>
    <mergeCell ref="J67:L68"/>
    <mergeCell ref="M67:M68"/>
    <mergeCell ref="N67:P68"/>
    <mergeCell ref="R67:T68"/>
    <mergeCell ref="Z63:AA64"/>
    <mergeCell ref="AB63:AC64"/>
    <mergeCell ref="AD63:AD64"/>
    <mergeCell ref="AE63:AF64"/>
    <mergeCell ref="AG63:AG64"/>
    <mergeCell ref="AH63:AI64"/>
    <mergeCell ref="AG67:AG68"/>
    <mergeCell ref="AH67:AI68"/>
    <mergeCell ref="AJ67:AJ68"/>
    <mergeCell ref="M69:Y69"/>
    <mergeCell ref="Z69:AJ69"/>
    <mergeCell ref="B70:I73"/>
    <mergeCell ref="M70:Y70"/>
    <mergeCell ref="Z70:AJ70"/>
    <mergeCell ref="J71:L72"/>
    <mergeCell ref="M71:M72"/>
    <mergeCell ref="V67:X68"/>
    <mergeCell ref="Y67:Y68"/>
    <mergeCell ref="Z67:AA68"/>
    <mergeCell ref="AB67:AC68"/>
    <mergeCell ref="AD67:AD68"/>
    <mergeCell ref="AE67:AF68"/>
    <mergeCell ref="AD71:AD72"/>
    <mergeCell ref="AE71:AF72"/>
    <mergeCell ref="AG71:AG72"/>
    <mergeCell ref="AH71:AI72"/>
    <mergeCell ref="AJ71:AJ72"/>
    <mergeCell ref="M73:Y73"/>
    <mergeCell ref="Z73:AJ73"/>
    <mergeCell ref="N71:P72"/>
    <mergeCell ref="R71:T72"/>
    <mergeCell ref="V71:X72"/>
    <mergeCell ref="Y71:Y72"/>
    <mergeCell ref="Z71:AA72"/>
    <mergeCell ref="AB71:AC72"/>
    <mergeCell ref="AB79:AC80"/>
    <mergeCell ref="AD79:AD80"/>
    <mergeCell ref="AE79:AF80"/>
    <mergeCell ref="AG79:AG80"/>
    <mergeCell ref="AH79:AI80"/>
    <mergeCell ref="AJ79:AJ80"/>
    <mergeCell ref="B78:I81"/>
    <mergeCell ref="M78:Y78"/>
    <mergeCell ref="Z78:AJ78"/>
    <mergeCell ref="J79:L80"/>
    <mergeCell ref="M79:M80"/>
    <mergeCell ref="N79:P80"/>
    <mergeCell ref="R79:T80"/>
    <mergeCell ref="V79:X80"/>
    <mergeCell ref="Y79:Y80"/>
    <mergeCell ref="Z79:AA80"/>
    <mergeCell ref="M81:Y81"/>
    <mergeCell ref="Z81:AJ81"/>
    <mergeCell ref="B82:I85"/>
    <mergeCell ref="M82:Y82"/>
    <mergeCell ref="Z82:AJ82"/>
    <mergeCell ref="J83:L84"/>
    <mergeCell ref="M83:M84"/>
    <mergeCell ref="N83:P84"/>
    <mergeCell ref="R83:T84"/>
    <mergeCell ref="V83:X84"/>
    <mergeCell ref="AH83:AI84"/>
    <mergeCell ref="AJ83:AJ84"/>
    <mergeCell ref="M85:Y85"/>
    <mergeCell ref="Z85:AJ85"/>
    <mergeCell ref="B86:I89"/>
    <mergeCell ref="M86:Y86"/>
    <mergeCell ref="Z86:AJ86"/>
    <mergeCell ref="J87:L88"/>
    <mergeCell ref="M87:M88"/>
    <mergeCell ref="N87:P88"/>
    <mergeCell ref="Y83:Y84"/>
    <mergeCell ref="Z83:AA84"/>
    <mergeCell ref="AB83:AC84"/>
    <mergeCell ref="AD83:AD84"/>
    <mergeCell ref="AE83:AF84"/>
    <mergeCell ref="AG83:AG84"/>
    <mergeCell ref="AE87:AF88"/>
    <mergeCell ref="AG87:AG88"/>
    <mergeCell ref="AH87:AI88"/>
    <mergeCell ref="AJ87:AJ88"/>
    <mergeCell ref="M89:Y89"/>
    <mergeCell ref="Z89:AJ89"/>
    <mergeCell ref="R87:T88"/>
    <mergeCell ref="V87:X88"/>
    <mergeCell ref="Y87:Y88"/>
    <mergeCell ref="Z87:AA88"/>
    <mergeCell ref="AB87:AC88"/>
    <mergeCell ref="AD87:AD88"/>
    <mergeCell ref="AB91:AC92"/>
    <mergeCell ref="AD91:AD92"/>
    <mergeCell ref="AE91:AF92"/>
    <mergeCell ref="AG91:AG92"/>
    <mergeCell ref="AH91:AI92"/>
    <mergeCell ref="AJ91:AJ92"/>
    <mergeCell ref="B90:I93"/>
    <mergeCell ref="M90:Y90"/>
    <mergeCell ref="Z90:AJ90"/>
    <mergeCell ref="J91:L92"/>
    <mergeCell ref="M91:M92"/>
    <mergeCell ref="N91:P92"/>
    <mergeCell ref="R91:T92"/>
    <mergeCell ref="V91:X92"/>
    <mergeCell ref="Y91:Y92"/>
    <mergeCell ref="Z91:AA92"/>
    <mergeCell ref="M93:Y93"/>
    <mergeCell ref="Z93:AJ93"/>
    <mergeCell ref="B94:I97"/>
    <mergeCell ref="M94:Y94"/>
    <mergeCell ref="Z94:AJ94"/>
    <mergeCell ref="J95:L96"/>
    <mergeCell ref="M95:M96"/>
    <mergeCell ref="N95:P96"/>
    <mergeCell ref="R95:T96"/>
    <mergeCell ref="V95:X96"/>
    <mergeCell ref="AH95:AI96"/>
    <mergeCell ref="AJ95:AJ96"/>
    <mergeCell ref="M97:Y97"/>
    <mergeCell ref="Z97:AJ97"/>
    <mergeCell ref="B98:I101"/>
    <mergeCell ref="M98:Y98"/>
    <mergeCell ref="Z98:AJ98"/>
    <mergeCell ref="J99:L100"/>
    <mergeCell ref="M99:M100"/>
    <mergeCell ref="N99:P100"/>
    <mergeCell ref="Y95:Y96"/>
    <mergeCell ref="Z95:AA96"/>
    <mergeCell ref="AB95:AC96"/>
    <mergeCell ref="AD95:AD96"/>
    <mergeCell ref="AE95:AF96"/>
    <mergeCell ref="AG95:AG96"/>
    <mergeCell ref="AE99:AF100"/>
    <mergeCell ref="AG99:AG100"/>
    <mergeCell ref="AH99:AI100"/>
    <mergeCell ref="AJ99:AJ100"/>
    <mergeCell ref="M101:Y101"/>
    <mergeCell ref="Z101:AJ101"/>
    <mergeCell ref="R99:T100"/>
    <mergeCell ref="V99:X100"/>
    <mergeCell ref="Y99:Y100"/>
    <mergeCell ref="Z99:AA100"/>
    <mergeCell ref="AB99:AC100"/>
    <mergeCell ref="AD99:AD100"/>
    <mergeCell ref="AB103:AC104"/>
    <mergeCell ref="AD103:AD104"/>
    <mergeCell ref="AE103:AF104"/>
    <mergeCell ref="AG103:AG104"/>
    <mergeCell ref="AH103:AI104"/>
    <mergeCell ref="AJ103:AJ104"/>
    <mergeCell ref="A102:I105"/>
    <mergeCell ref="M102:Y102"/>
    <mergeCell ref="Z102:AJ102"/>
    <mergeCell ref="J103:L104"/>
    <mergeCell ref="M103:M104"/>
    <mergeCell ref="N103:P104"/>
    <mergeCell ref="R103:T104"/>
    <mergeCell ref="V103:X104"/>
    <mergeCell ref="Y103:Y104"/>
    <mergeCell ref="Z103:AA104"/>
    <mergeCell ref="M105:Y105"/>
    <mergeCell ref="Z105:AJ105"/>
    <mergeCell ref="A106:I109"/>
    <mergeCell ref="M106:Y106"/>
    <mergeCell ref="Z106:AJ106"/>
    <mergeCell ref="J107:L108"/>
    <mergeCell ref="M107:M108"/>
    <mergeCell ref="N107:P108"/>
    <mergeCell ref="R107:T108"/>
    <mergeCell ref="V107:X108"/>
    <mergeCell ref="AH107:AI108"/>
    <mergeCell ref="AJ107:AJ108"/>
    <mergeCell ref="M109:Y109"/>
    <mergeCell ref="Z109:AJ109"/>
    <mergeCell ref="A110:I113"/>
    <mergeCell ref="M110:Y110"/>
    <mergeCell ref="Z110:AJ110"/>
    <mergeCell ref="J111:L112"/>
    <mergeCell ref="M111:M112"/>
    <mergeCell ref="N111:P112"/>
    <mergeCell ref="Y107:Y108"/>
    <mergeCell ref="Z107:AA108"/>
    <mergeCell ref="AB107:AC108"/>
    <mergeCell ref="AD107:AD108"/>
    <mergeCell ref="AE107:AF108"/>
    <mergeCell ref="AG107:AG108"/>
    <mergeCell ref="AE111:AF112"/>
    <mergeCell ref="AG111:AG112"/>
    <mergeCell ref="AH111:AI112"/>
    <mergeCell ref="AJ111:AJ112"/>
    <mergeCell ref="M113:Y113"/>
    <mergeCell ref="Z113:AJ113"/>
    <mergeCell ref="R111:T112"/>
    <mergeCell ref="V111:X112"/>
    <mergeCell ref="Y111:Y112"/>
    <mergeCell ref="Z111:AA112"/>
    <mergeCell ref="AB111:AC112"/>
    <mergeCell ref="AD111:AD112"/>
  </mergeCells>
  <phoneticPr fontId="16"/>
  <dataValidations count="5">
    <dataValidation imeMode="fullAlpha" allowBlank="1" showInputMessage="1" showErrorMessage="1" sqref="K19:O19" xr:uid="{1D0E5403-E685-4747-A9D9-E7CDDDF87FE2}"/>
    <dataValidation imeMode="halfKatakana" allowBlank="1" showInputMessage="1" showErrorMessage="1" sqref="J17" xr:uid="{6DC5C5C8-902E-46FA-AB22-A3C259D4CE2A}"/>
    <dataValidation imeMode="off" allowBlank="1" showInputMessage="1" showErrorMessage="1" sqref="AD4:AE4 AA4:AB4 AG4:AH4" xr:uid="{52362E56-E59C-465F-ABC0-3335DB022F7C}"/>
    <dataValidation type="list" errorStyle="warning" allowBlank="1" showInputMessage="1" showErrorMessage="1" sqref="J27:L28 J31:L32 J35:L36 J39:L40 J43:L44 J47:L48 J51:L52 J55:L56 J59:L60 J63:L64 J67:L68 J71:L72 J79:L80 J83:L84 J87:L88 J91:L92 J95:L96 J99:L100 J103:L104 J107:L108 J111:L112 J75:L76" xr:uid="{855CE674-56D9-46CF-AB71-996C15CFF529}">
      <formula1>"○"</formula1>
    </dataValidation>
    <dataValidation type="list" imeMode="off" allowBlank="1" showInputMessage="1" showErrorMessage="1" sqref="AL72" xr:uid="{D5DC38D4-A92E-4F4B-B975-185CBC2AD224}">
      <formula1>"30"</formula1>
    </dataValidation>
  </dataValidations>
  <printOptions horizontalCentered="1"/>
  <pageMargins left="0.51181102362204722" right="0.27559055118110237" top="0.39370078740157483" bottom="0.39370078740157483" header="0.39370078740157483" footer="0.39370078740157483"/>
  <pageSetup paperSize="9" scale="82"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53F4-8632-476C-B425-70D48364D9D1}">
  <sheetPr>
    <tabColor theme="4"/>
  </sheetPr>
  <dimension ref="A1:AO36"/>
  <sheetViews>
    <sheetView showGridLines="0" view="pageBreakPreview" zoomScaleSheetLayoutView="100" workbookViewId="0">
      <selection activeCell="B4" sqref="B4:AL4"/>
    </sheetView>
  </sheetViews>
  <sheetFormatPr defaultColWidth="8.625" defaultRowHeight="21" customHeight="1"/>
  <cols>
    <col min="1" max="18" width="2.625" style="35" customWidth="1"/>
    <col min="19" max="34" width="2.875" style="35" customWidth="1"/>
    <col min="35" max="39" width="2.625" style="35" customWidth="1"/>
    <col min="40" max="40" width="2.5" style="35" customWidth="1"/>
    <col min="41" max="41" width="9" style="35" customWidth="1"/>
    <col min="42" max="42" width="2.5" style="35" customWidth="1"/>
    <col min="43" max="16384" width="8.625" style="35"/>
  </cols>
  <sheetData>
    <row r="1" spans="1:41" ht="20.100000000000001" customHeight="1">
      <c r="B1" s="35" t="s">
        <v>350</v>
      </c>
    </row>
    <row r="2" spans="1:41" ht="20.100000000000001" customHeight="1">
      <c r="AD2" s="759" t="s">
        <v>351</v>
      </c>
      <c r="AE2" s="759"/>
      <c r="AF2" s="759"/>
      <c r="AG2" s="759"/>
      <c r="AH2" s="759"/>
      <c r="AI2" s="759"/>
      <c r="AJ2" s="759"/>
      <c r="AK2" s="759"/>
      <c r="AL2" s="759"/>
    </row>
    <row r="3" spans="1:41" ht="20.100000000000001" customHeight="1"/>
    <row r="4" spans="1:41" ht="20.100000000000001" customHeight="1">
      <c r="B4" s="677" t="s">
        <v>352</v>
      </c>
      <c r="C4" s="677"/>
      <c r="D4" s="677"/>
      <c r="E4" s="677"/>
      <c r="F4" s="677"/>
      <c r="G4" s="677"/>
      <c r="H4" s="677"/>
      <c r="I4" s="677"/>
      <c r="J4" s="677"/>
      <c r="K4" s="677"/>
      <c r="L4" s="677"/>
      <c r="M4" s="677"/>
      <c r="N4" s="677"/>
      <c r="O4" s="677"/>
      <c r="P4" s="677"/>
      <c r="Q4" s="677"/>
      <c r="R4" s="677"/>
      <c r="S4" s="677"/>
      <c r="T4" s="677"/>
      <c r="U4" s="677"/>
      <c r="V4" s="677"/>
      <c r="W4" s="677"/>
      <c r="X4" s="677"/>
      <c r="Y4" s="677"/>
      <c r="Z4" s="677"/>
      <c r="AA4" s="677"/>
      <c r="AB4" s="677"/>
      <c r="AC4" s="677"/>
      <c r="AD4" s="677"/>
      <c r="AE4" s="677"/>
      <c r="AF4" s="677"/>
      <c r="AG4" s="677"/>
      <c r="AH4" s="677"/>
      <c r="AI4" s="677"/>
      <c r="AJ4" s="677"/>
      <c r="AK4" s="677"/>
      <c r="AL4" s="677"/>
    </row>
    <row r="5" spans="1:41" s="246" customFormat="1" ht="20.100000000000001" customHeight="1">
      <c r="A5" s="245"/>
      <c r="B5" s="245"/>
      <c r="C5" s="245"/>
      <c r="D5" s="245"/>
      <c r="E5" s="245"/>
      <c r="F5" s="245"/>
      <c r="G5" s="245"/>
      <c r="H5" s="245"/>
    </row>
    <row r="6" spans="1:41" s="246" customFormat="1" ht="29.25" customHeight="1">
      <c r="A6" s="245"/>
      <c r="B6" s="760" t="s">
        <v>276</v>
      </c>
      <c r="C6" s="760"/>
      <c r="D6" s="760"/>
      <c r="E6" s="760"/>
      <c r="F6" s="760"/>
      <c r="G6" s="760"/>
      <c r="H6" s="760"/>
      <c r="I6" s="760"/>
      <c r="J6" s="760"/>
      <c r="K6" s="760"/>
      <c r="L6" s="753"/>
      <c r="M6" s="753"/>
      <c r="N6" s="753"/>
      <c r="O6" s="753"/>
      <c r="P6" s="753"/>
      <c r="Q6" s="753"/>
      <c r="R6" s="753"/>
      <c r="S6" s="753"/>
      <c r="T6" s="753"/>
      <c r="U6" s="753"/>
      <c r="V6" s="753"/>
      <c r="W6" s="753"/>
      <c r="X6" s="753"/>
      <c r="Y6" s="753"/>
      <c r="Z6" s="753"/>
      <c r="AA6" s="753"/>
      <c r="AB6" s="753"/>
      <c r="AC6" s="753"/>
      <c r="AD6" s="753"/>
      <c r="AE6" s="753"/>
      <c r="AF6" s="753"/>
      <c r="AG6" s="753"/>
      <c r="AH6" s="753"/>
      <c r="AI6" s="753"/>
      <c r="AJ6" s="753"/>
      <c r="AK6" s="753"/>
      <c r="AL6" s="753"/>
    </row>
    <row r="7" spans="1:41" s="246" customFormat="1" ht="31.5" customHeight="1">
      <c r="A7" s="245"/>
      <c r="B7" s="760" t="s">
        <v>277</v>
      </c>
      <c r="C7" s="760"/>
      <c r="D7" s="760"/>
      <c r="E7" s="760"/>
      <c r="F7" s="760"/>
      <c r="G7" s="760"/>
      <c r="H7" s="760"/>
      <c r="I7" s="760"/>
      <c r="J7" s="760"/>
      <c r="K7" s="760"/>
      <c r="L7" s="761"/>
      <c r="M7" s="761"/>
      <c r="N7" s="761"/>
      <c r="O7" s="761"/>
      <c r="P7" s="761"/>
      <c r="Q7" s="761"/>
      <c r="R7" s="761"/>
      <c r="S7" s="761"/>
      <c r="T7" s="761"/>
      <c r="U7" s="761"/>
      <c r="V7" s="761"/>
      <c r="W7" s="761"/>
      <c r="X7" s="761"/>
      <c r="Y7" s="761"/>
      <c r="Z7" s="761"/>
      <c r="AA7" s="762" t="s">
        <v>353</v>
      </c>
      <c r="AB7" s="762"/>
      <c r="AC7" s="762"/>
      <c r="AD7" s="762"/>
      <c r="AE7" s="762"/>
      <c r="AF7" s="762"/>
      <c r="AG7" s="762"/>
      <c r="AH7" s="762"/>
      <c r="AI7" s="763" t="s">
        <v>354</v>
      </c>
      <c r="AJ7" s="763"/>
      <c r="AK7" s="763"/>
      <c r="AL7" s="763"/>
    </row>
    <row r="8" spans="1:41" s="246" customFormat="1" ht="29.25" customHeight="1">
      <c r="B8" s="752" t="s">
        <v>355</v>
      </c>
      <c r="C8" s="752"/>
      <c r="D8" s="752"/>
      <c r="E8" s="752"/>
      <c r="F8" s="752"/>
      <c r="G8" s="752"/>
      <c r="H8" s="752"/>
      <c r="I8" s="752"/>
      <c r="J8" s="752"/>
      <c r="K8" s="752"/>
      <c r="L8" s="753" t="s">
        <v>356</v>
      </c>
      <c r="M8" s="753"/>
      <c r="N8" s="753"/>
      <c r="O8" s="753"/>
      <c r="P8" s="753"/>
      <c r="Q8" s="753"/>
      <c r="R8" s="753"/>
      <c r="S8" s="753"/>
      <c r="T8" s="753"/>
      <c r="U8" s="753"/>
      <c r="V8" s="753"/>
      <c r="W8" s="753"/>
      <c r="X8" s="753"/>
      <c r="Y8" s="753"/>
      <c r="Z8" s="753"/>
      <c r="AA8" s="753"/>
      <c r="AB8" s="753"/>
      <c r="AC8" s="753"/>
      <c r="AD8" s="753"/>
      <c r="AE8" s="753"/>
      <c r="AF8" s="753"/>
      <c r="AG8" s="753"/>
      <c r="AH8" s="753"/>
      <c r="AI8" s="753"/>
      <c r="AJ8" s="753"/>
      <c r="AK8" s="753"/>
      <c r="AL8" s="753"/>
    </row>
    <row r="9" spans="1:41" ht="12.75" customHeight="1" thickBot="1"/>
    <row r="10" spans="1:41" ht="21" customHeight="1">
      <c r="B10" s="717" t="s">
        <v>282</v>
      </c>
      <c r="C10" s="718"/>
      <c r="D10" s="718"/>
      <c r="E10" s="718"/>
      <c r="F10" s="718"/>
      <c r="G10" s="718"/>
      <c r="H10" s="718"/>
      <c r="I10" s="718"/>
      <c r="J10" s="718"/>
      <c r="K10" s="718"/>
      <c r="L10" s="718"/>
      <c r="M10" s="718"/>
      <c r="N10" s="718"/>
      <c r="O10" s="718"/>
      <c r="P10" s="718"/>
      <c r="Q10" s="718"/>
      <c r="R10" s="718"/>
      <c r="S10" s="718"/>
      <c r="T10" s="718"/>
      <c r="U10" s="718"/>
      <c r="V10" s="718"/>
      <c r="W10" s="718"/>
      <c r="X10" s="718"/>
      <c r="Y10" s="718"/>
      <c r="Z10" s="718"/>
      <c r="AA10" s="718"/>
      <c r="AB10" s="718"/>
      <c r="AC10" s="718"/>
      <c r="AD10" s="718"/>
      <c r="AE10" s="718"/>
      <c r="AF10" s="718"/>
      <c r="AG10" s="718"/>
      <c r="AH10" s="718"/>
      <c r="AI10" s="718"/>
      <c r="AJ10" s="718"/>
      <c r="AK10" s="718"/>
      <c r="AL10" s="719"/>
    </row>
    <row r="11" spans="1:41" ht="27.75" customHeight="1">
      <c r="B11" s="754" t="s">
        <v>357</v>
      </c>
      <c r="C11" s="755"/>
      <c r="D11" s="755"/>
      <c r="E11" s="755"/>
      <c r="F11" s="755"/>
      <c r="G11" s="755"/>
      <c r="H11" s="755"/>
      <c r="I11" s="755"/>
      <c r="J11" s="755"/>
      <c r="K11" s="755"/>
      <c r="L11" s="755"/>
      <c r="M11" s="755"/>
      <c r="N11" s="755"/>
      <c r="O11" s="755"/>
      <c r="P11" s="755"/>
      <c r="Q11" s="755"/>
      <c r="R11" s="755"/>
      <c r="S11" s="756"/>
      <c r="T11" s="756"/>
      <c r="U11" s="756"/>
      <c r="V11" s="756"/>
      <c r="W11" s="756"/>
      <c r="X11" s="756"/>
      <c r="Y11" s="756"/>
      <c r="Z11" s="756"/>
      <c r="AA11" s="756"/>
      <c r="AB11" s="756"/>
      <c r="AC11" s="756"/>
      <c r="AD11" s="756"/>
      <c r="AE11" s="247" t="s">
        <v>284</v>
      </c>
      <c r="AF11" s="248"/>
      <c r="AG11" s="757"/>
      <c r="AH11" s="757"/>
      <c r="AI11" s="757"/>
      <c r="AJ11" s="757"/>
      <c r="AK11" s="757"/>
      <c r="AL11" s="758"/>
      <c r="AO11" s="249"/>
    </row>
    <row r="12" spans="1:41" ht="27.75" customHeight="1" thickBot="1">
      <c r="B12" s="250"/>
      <c r="C12" s="746" t="s">
        <v>358</v>
      </c>
      <c r="D12" s="746"/>
      <c r="E12" s="746"/>
      <c r="F12" s="746"/>
      <c r="G12" s="746"/>
      <c r="H12" s="746"/>
      <c r="I12" s="746"/>
      <c r="J12" s="746"/>
      <c r="K12" s="746"/>
      <c r="L12" s="746"/>
      <c r="M12" s="746"/>
      <c r="N12" s="746"/>
      <c r="O12" s="746"/>
      <c r="P12" s="746"/>
      <c r="Q12" s="746"/>
      <c r="R12" s="746"/>
      <c r="S12" s="743">
        <f>ROUNDUP(S11*30%,1)</f>
        <v>0</v>
      </c>
      <c r="T12" s="743"/>
      <c r="U12" s="743"/>
      <c r="V12" s="743"/>
      <c r="W12" s="743"/>
      <c r="X12" s="743"/>
      <c r="Y12" s="743"/>
      <c r="Z12" s="743"/>
      <c r="AA12" s="743"/>
      <c r="AB12" s="743"/>
      <c r="AC12" s="743"/>
      <c r="AD12" s="743"/>
      <c r="AE12" s="251" t="s">
        <v>284</v>
      </c>
      <c r="AF12" s="251"/>
      <c r="AG12" s="744"/>
      <c r="AH12" s="744"/>
      <c r="AI12" s="744"/>
      <c r="AJ12" s="744"/>
      <c r="AK12" s="744"/>
      <c r="AL12" s="745"/>
    </row>
    <row r="13" spans="1:41" ht="27.75" customHeight="1" thickTop="1">
      <c r="B13" s="747" t="s">
        <v>359</v>
      </c>
      <c r="C13" s="748"/>
      <c r="D13" s="748"/>
      <c r="E13" s="748"/>
      <c r="F13" s="748"/>
      <c r="G13" s="748"/>
      <c r="H13" s="748"/>
      <c r="I13" s="748"/>
      <c r="J13" s="748"/>
      <c r="K13" s="748"/>
      <c r="L13" s="748"/>
      <c r="M13" s="748"/>
      <c r="N13" s="748"/>
      <c r="O13" s="748"/>
      <c r="P13" s="748"/>
      <c r="Q13" s="748"/>
      <c r="R13" s="748"/>
      <c r="S13" s="749" t="e">
        <f>ROUNDUP(AG14/AG15,1)</f>
        <v>#DIV/0!</v>
      </c>
      <c r="T13" s="749"/>
      <c r="U13" s="749"/>
      <c r="V13" s="749"/>
      <c r="W13" s="749"/>
      <c r="X13" s="749"/>
      <c r="Y13" s="749"/>
      <c r="Z13" s="749"/>
      <c r="AA13" s="749"/>
      <c r="AB13" s="749"/>
      <c r="AC13" s="749"/>
      <c r="AD13" s="749"/>
      <c r="AE13" s="252" t="s">
        <v>284</v>
      </c>
      <c r="AF13" s="252"/>
      <c r="AG13" s="750" t="s">
        <v>360</v>
      </c>
      <c r="AH13" s="750"/>
      <c r="AI13" s="750"/>
      <c r="AJ13" s="750"/>
      <c r="AK13" s="750"/>
      <c r="AL13" s="751"/>
    </row>
    <row r="14" spans="1:41" ht="27.75" customHeight="1">
      <c r="B14" s="731" t="s">
        <v>361</v>
      </c>
      <c r="C14" s="732"/>
      <c r="D14" s="732"/>
      <c r="E14" s="732"/>
      <c r="F14" s="732"/>
      <c r="G14" s="732"/>
      <c r="H14" s="732"/>
      <c r="I14" s="732"/>
      <c r="J14" s="732"/>
      <c r="K14" s="732"/>
      <c r="L14" s="732"/>
      <c r="M14" s="732"/>
      <c r="N14" s="732"/>
      <c r="O14" s="732"/>
      <c r="P14" s="732"/>
      <c r="Q14" s="732"/>
      <c r="R14" s="732"/>
      <c r="S14" s="732"/>
      <c r="T14" s="732"/>
      <c r="U14" s="732"/>
      <c r="V14" s="732"/>
      <c r="W14" s="732"/>
      <c r="X14" s="732"/>
      <c r="Y14" s="732"/>
      <c r="Z14" s="732"/>
      <c r="AA14" s="732"/>
      <c r="AB14" s="732"/>
      <c r="AC14" s="732"/>
      <c r="AD14" s="732"/>
      <c r="AE14" s="732"/>
      <c r="AF14" s="733"/>
      <c r="AG14" s="734"/>
      <c r="AH14" s="734"/>
      <c r="AI14" s="734"/>
      <c r="AJ14" s="734"/>
      <c r="AK14" s="734"/>
      <c r="AL14" s="735"/>
    </row>
    <row r="15" spans="1:41" ht="27.75" customHeight="1" thickBot="1">
      <c r="B15" s="736" t="s">
        <v>362</v>
      </c>
      <c r="C15" s="737"/>
      <c r="D15" s="737"/>
      <c r="E15" s="737"/>
      <c r="F15" s="737"/>
      <c r="G15" s="737"/>
      <c r="H15" s="737"/>
      <c r="I15" s="737"/>
      <c r="J15" s="737"/>
      <c r="K15" s="737"/>
      <c r="L15" s="737"/>
      <c r="M15" s="737"/>
      <c r="N15" s="737"/>
      <c r="O15" s="737"/>
      <c r="P15" s="737"/>
      <c r="Q15" s="737"/>
      <c r="R15" s="737"/>
      <c r="S15" s="737"/>
      <c r="T15" s="737"/>
      <c r="U15" s="737"/>
      <c r="V15" s="737"/>
      <c r="W15" s="737"/>
      <c r="X15" s="737"/>
      <c r="Y15" s="737"/>
      <c r="Z15" s="737"/>
      <c r="AA15" s="737"/>
      <c r="AB15" s="737"/>
      <c r="AC15" s="737"/>
      <c r="AD15" s="737"/>
      <c r="AE15" s="737"/>
      <c r="AF15" s="738"/>
      <c r="AG15" s="739"/>
      <c r="AH15" s="739"/>
      <c r="AI15" s="739"/>
      <c r="AJ15" s="739"/>
      <c r="AK15" s="739"/>
      <c r="AL15" s="740"/>
    </row>
    <row r="16" spans="1:41" ht="12.75" customHeight="1" thickBot="1">
      <c r="B16" s="25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row>
    <row r="17" spans="2:38" ht="21" customHeight="1">
      <c r="B17" s="717" t="s">
        <v>363</v>
      </c>
      <c r="C17" s="718"/>
      <c r="D17" s="718"/>
      <c r="E17" s="718"/>
      <c r="F17" s="718"/>
      <c r="G17" s="718"/>
      <c r="H17" s="718"/>
      <c r="I17" s="718"/>
      <c r="J17" s="718"/>
      <c r="K17" s="718"/>
      <c r="L17" s="718"/>
      <c r="M17" s="718"/>
      <c r="N17" s="718"/>
      <c r="O17" s="718"/>
      <c r="P17" s="718"/>
      <c r="Q17" s="718"/>
      <c r="R17" s="718"/>
      <c r="S17" s="718"/>
      <c r="T17" s="718"/>
      <c r="U17" s="718"/>
      <c r="V17" s="718"/>
      <c r="W17" s="718"/>
      <c r="X17" s="718"/>
      <c r="Y17" s="718"/>
      <c r="Z17" s="718"/>
      <c r="AA17" s="718"/>
      <c r="AB17" s="718"/>
      <c r="AC17" s="718"/>
      <c r="AD17" s="718"/>
      <c r="AE17" s="718"/>
      <c r="AF17" s="718"/>
      <c r="AG17" s="718"/>
      <c r="AH17" s="718"/>
      <c r="AI17" s="718"/>
      <c r="AJ17" s="718"/>
      <c r="AK17" s="718"/>
      <c r="AL17" s="719"/>
    </row>
    <row r="18" spans="2:38" ht="27.75" customHeight="1" thickBot="1">
      <c r="B18" s="741" t="s">
        <v>364</v>
      </c>
      <c r="C18" s="742"/>
      <c r="D18" s="742"/>
      <c r="E18" s="742"/>
      <c r="F18" s="742"/>
      <c r="G18" s="742"/>
      <c r="H18" s="742"/>
      <c r="I18" s="742"/>
      <c r="J18" s="742"/>
      <c r="K18" s="742"/>
      <c r="L18" s="742"/>
      <c r="M18" s="742"/>
      <c r="N18" s="742"/>
      <c r="O18" s="742"/>
      <c r="P18" s="742"/>
      <c r="Q18" s="742"/>
      <c r="R18" s="742"/>
      <c r="S18" s="743">
        <f>ROUNDUP(S11/50,1)</f>
        <v>0</v>
      </c>
      <c r="T18" s="743"/>
      <c r="U18" s="743"/>
      <c r="V18" s="743"/>
      <c r="W18" s="743"/>
      <c r="X18" s="743"/>
      <c r="Y18" s="743"/>
      <c r="Z18" s="743"/>
      <c r="AA18" s="743"/>
      <c r="AB18" s="743"/>
      <c r="AC18" s="743"/>
      <c r="AD18" s="743"/>
      <c r="AE18" s="254" t="s">
        <v>284</v>
      </c>
      <c r="AF18" s="255"/>
      <c r="AG18" s="744"/>
      <c r="AH18" s="744"/>
      <c r="AI18" s="744"/>
      <c r="AJ18" s="744"/>
      <c r="AK18" s="744"/>
      <c r="AL18" s="745"/>
    </row>
    <row r="19" spans="2:38" ht="27.75" customHeight="1" thickTop="1" thickBot="1">
      <c r="B19" s="712" t="s">
        <v>365</v>
      </c>
      <c r="C19" s="713"/>
      <c r="D19" s="713"/>
      <c r="E19" s="713"/>
      <c r="F19" s="713"/>
      <c r="G19" s="713"/>
      <c r="H19" s="713"/>
      <c r="I19" s="713"/>
      <c r="J19" s="713"/>
      <c r="K19" s="713"/>
      <c r="L19" s="713"/>
      <c r="M19" s="713"/>
      <c r="N19" s="713"/>
      <c r="O19" s="713"/>
      <c r="P19" s="713"/>
      <c r="Q19" s="713"/>
      <c r="R19" s="713"/>
      <c r="S19" s="714"/>
      <c r="T19" s="714"/>
      <c r="U19" s="714"/>
      <c r="V19" s="714"/>
      <c r="W19" s="714"/>
      <c r="X19" s="714"/>
      <c r="Y19" s="714"/>
      <c r="Z19" s="714"/>
      <c r="AA19" s="714"/>
      <c r="AB19" s="714"/>
      <c r="AC19" s="714"/>
      <c r="AD19" s="714"/>
      <c r="AE19" s="256" t="s">
        <v>284</v>
      </c>
      <c r="AF19" s="257"/>
      <c r="AG19" s="715" t="s">
        <v>366</v>
      </c>
      <c r="AH19" s="715"/>
      <c r="AI19" s="715"/>
      <c r="AJ19" s="715"/>
      <c r="AK19" s="715"/>
      <c r="AL19" s="716"/>
    </row>
    <row r="20" spans="2:38" ht="12.75" customHeight="1" thickBot="1">
      <c r="B20" s="83"/>
      <c r="C20" s="83"/>
      <c r="D20" s="83"/>
      <c r="E20" s="83"/>
      <c r="F20" s="83"/>
      <c r="G20" s="83"/>
      <c r="H20" s="83"/>
      <c r="I20" s="83"/>
      <c r="J20" s="83"/>
      <c r="K20" s="83"/>
      <c r="L20" s="83"/>
      <c r="M20" s="83"/>
      <c r="N20" s="83"/>
      <c r="O20" s="83"/>
      <c r="P20" s="83"/>
      <c r="Q20" s="83"/>
      <c r="R20" s="83"/>
      <c r="S20" s="258"/>
      <c r="T20" s="258"/>
      <c r="U20" s="258"/>
      <c r="V20" s="258"/>
      <c r="W20" s="258"/>
      <c r="X20" s="258"/>
      <c r="Y20" s="258"/>
      <c r="Z20" s="258"/>
      <c r="AA20" s="258"/>
      <c r="AB20" s="258"/>
      <c r="AC20" s="258"/>
      <c r="AD20" s="258"/>
      <c r="AE20" s="259"/>
      <c r="AF20" s="259"/>
      <c r="AG20" s="260"/>
      <c r="AH20" s="260"/>
      <c r="AI20" s="260"/>
      <c r="AJ20" s="260"/>
      <c r="AK20" s="260"/>
      <c r="AL20" s="260"/>
    </row>
    <row r="21" spans="2:38" ht="27.75" customHeight="1" thickBot="1">
      <c r="B21" s="717" t="s">
        <v>367</v>
      </c>
      <c r="C21" s="718"/>
      <c r="D21" s="718"/>
      <c r="E21" s="718"/>
      <c r="F21" s="718"/>
      <c r="G21" s="718"/>
      <c r="H21" s="718"/>
      <c r="I21" s="718"/>
      <c r="J21" s="718"/>
      <c r="K21" s="718"/>
      <c r="L21" s="718"/>
      <c r="M21" s="718"/>
      <c r="N21" s="718"/>
      <c r="O21" s="718"/>
      <c r="P21" s="718"/>
      <c r="Q21" s="718"/>
      <c r="R21" s="718"/>
      <c r="S21" s="718"/>
      <c r="T21" s="718"/>
      <c r="U21" s="718"/>
      <c r="V21" s="718"/>
      <c r="W21" s="718"/>
      <c r="X21" s="718"/>
      <c r="Y21" s="718"/>
      <c r="Z21" s="718"/>
      <c r="AA21" s="718"/>
      <c r="AB21" s="718"/>
      <c r="AC21" s="718"/>
      <c r="AD21" s="718"/>
      <c r="AE21" s="718"/>
      <c r="AF21" s="718"/>
      <c r="AG21" s="718"/>
      <c r="AH21" s="718"/>
      <c r="AI21" s="718"/>
      <c r="AJ21" s="718"/>
      <c r="AK21" s="718"/>
      <c r="AL21" s="719"/>
    </row>
    <row r="22" spans="2:38" ht="27.75" customHeight="1">
      <c r="B22" s="720" t="s">
        <v>368</v>
      </c>
      <c r="C22" s="721"/>
      <c r="D22" s="721"/>
      <c r="E22" s="721"/>
      <c r="F22" s="721"/>
      <c r="G22" s="721"/>
      <c r="H22" s="721"/>
      <c r="I22" s="721"/>
      <c r="J22" s="721"/>
      <c r="K22" s="721"/>
      <c r="L22" s="721"/>
      <c r="M22" s="721"/>
      <c r="N22" s="721"/>
      <c r="O22" s="721"/>
      <c r="P22" s="721"/>
      <c r="Q22" s="721"/>
      <c r="R22" s="722"/>
      <c r="S22" s="725" t="s">
        <v>369</v>
      </c>
      <c r="T22" s="721"/>
      <c r="U22" s="721"/>
      <c r="V22" s="721"/>
      <c r="W22" s="721"/>
      <c r="X22" s="721"/>
      <c r="Y22" s="721"/>
      <c r="Z22" s="721"/>
      <c r="AA22" s="721"/>
      <c r="AB22" s="721"/>
      <c r="AC22" s="721"/>
      <c r="AD22" s="721"/>
      <c r="AE22" s="721"/>
      <c r="AF22" s="721"/>
      <c r="AG22" s="721"/>
      <c r="AH22" s="721"/>
      <c r="AI22" s="726"/>
      <c r="AJ22" s="726"/>
      <c r="AK22" s="726"/>
      <c r="AL22" s="727"/>
    </row>
    <row r="23" spans="2:38" ht="47.25" customHeight="1">
      <c r="B23" s="723"/>
      <c r="C23" s="724"/>
      <c r="D23" s="724"/>
      <c r="E23" s="724"/>
      <c r="F23" s="724"/>
      <c r="G23" s="724"/>
      <c r="H23" s="724"/>
      <c r="I23" s="724"/>
      <c r="J23" s="724"/>
      <c r="K23" s="724"/>
      <c r="L23" s="724"/>
      <c r="M23" s="724"/>
      <c r="N23" s="724"/>
      <c r="O23" s="724"/>
      <c r="P23" s="724"/>
      <c r="Q23" s="724"/>
      <c r="R23" s="724"/>
      <c r="S23" s="728" t="s">
        <v>370</v>
      </c>
      <c r="T23" s="728"/>
      <c r="U23" s="728"/>
      <c r="V23" s="728"/>
      <c r="W23" s="728"/>
      <c r="X23" s="728"/>
      <c r="Y23" s="728"/>
      <c r="Z23" s="728"/>
      <c r="AA23" s="728"/>
      <c r="AB23" s="728"/>
      <c r="AC23" s="728"/>
      <c r="AD23" s="728"/>
      <c r="AE23" s="728"/>
      <c r="AF23" s="728" t="s">
        <v>371</v>
      </c>
      <c r="AG23" s="728"/>
      <c r="AH23" s="728"/>
      <c r="AI23" s="729" t="s">
        <v>372</v>
      </c>
      <c r="AJ23" s="729"/>
      <c r="AK23" s="729"/>
      <c r="AL23" s="730"/>
    </row>
    <row r="24" spans="2:38" ht="27.75" customHeight="1">
      <c r="B24" s="261">
        <v>1</v>
      </c>
      <c r="C24" s="708"/>
      <c r="D24" s="708"/>
      <c r="E24" s="708"/>
      <c r="F24" s="708"/>
      <c r="G24" s="708"/>
      <c r="H24" s="708"/>
      <c r="I24" s="708"/>
      <c r="J24" s="708"/>
      <c r="K24" s="708"/>
      <c r="L24" s="708"/>
      <c r="M24" s="708"/>
      <c r="N24" s="708"/>
      <c r="O24" s="708"/>
      <c r="P24" s="708"/>
      <c r="Q24" s="708"/>
      <c r="R24" s="708"/>
      <c r="S24" s="708"/>
      <c r="T24" s="708"/>
      <c r="U24" s="708"/>
      <c r="V24" s="708"/>
      <c r="W24" s="708"/>
      <c r="X24" s="708"/>
      <c r="Y24" s="708"/>
      <c r="Z24" s="708"/>
      <c r="AA24" s="708"/>
      <c r="AB24" s="708"/>
      <c r="AC24" s="708"/>
      <c r="AD24" s="708"/>
      <c r="AE24" s="708"/>
      <c r="AF24" s="708"/>
      <c r="AG24" s="708"/>
      <c r="AH24" s="262" t="s">
        <v>373</v>
      </c>
      <c r="AI24" s="708"/>
      <c r="AJ24" s="708"/>
      <c r="AK24" s="708"/>
      <c r="AL24" s="709"/>
    </row>
    <row r="25" spans="2:38" ht="27.75" customHeight="1">
      <c r="B25" s="261">
        <v>2</v>
      </c>
      <c r="C25" s="708"/>
      <c r="D25" s="708"/>
      <c r="E25" s="708"/>
      <c r="F25" s="708"/>
      <c r="G25" s="708"/>
      <c r="H25" s="708"/>
      <c r="I25" s="708"/>
      <c r="J25" s="708"/>
      <c r="K25" s="708"/>
      <c r="L25" s="708"/>
      <c r="M25" s="708"/>
      <c r="N25" s="708"/>
      <c r="O25" s="708"/>
      <c r="P25" s="708"/>
      <c r="Q25" s="708"/>
      <c r="R25" s="708"/>
      <c r="S25" s="708"/>
      <c r="T25" s="708"/>
      <c r="U25" s="708"/>
      <c r="V25" s="708"/>
      <c r="W25" s="708"/>
      <c r="X25" s="708"/>
      <c r="Y25" s="708"/>
      <c r="Z25" s="708"/>
      <c r="AA25" s="708"/>
      <c r="AB25" s="708"/>
      <c r="AC25" s="708"/>
      <c r="AD25" s="708"/>
      <c r="AE25" s="708"/>
      <c r="AF25" s="708"/>
      <c r="AG25" s="708"/>
      <c r="AH25" s="262" t="s">
        <v>373</v>
      </c>
      <c r="AI25" s="708"/>
      <c r="AJ25" s="708"/>
      <c r="AK25" s="708"/>
      <c r="AL25" s="709"/>
    </row>
    <row r="26" spans="2:38" ht="27.75" customHeight="1">
      <c r="B26" s="261">
        <v>3</v>
      </c>
      <c r="C26" s="708"/>
      <c r="D26" s="708"/>
      <c r="E26" s="708"/>
      <c r="F26" s="708"/>
      <c r="G26" s="708"/>
      <c r="H26" s="708"/>
      <c r="I26" s="708"/>
      <c r="J26" s="708"/>
      <c r="K26" s="708"/>
      <c r="L26" s="708"/>
      <c r="M26" s="708"/>
      <c r="N26" s="708"/>
      <c r="O26" s="708"/>
      <c r="P26" s="708"/>
      <c r="Q26" s="708"/>
      <c r="R26" s="708"/>
      <c r="S26" s="708"/>
      <c r="T26" s="708"/>
      <c r="U26" s="708"/>
      <c r="V26" s="708"/>
      <c r="W26" s="708"/>
      <c r="X26" s="708"/>
      <c r="Y26" s="708"/>
      <c r="Z26" s="708"/>
      <c r="AA26" s="708"/>
      <c r="AB26" s="708"/>
      <c r="AC26" s="708"/>
      <c r="AD26" s="708"/>
      <c r="AE26" s="708"/>
      <c r="AF26" s="708"/>
      <c r="AG26" s="708"/>
      <c r="AH26" s="262" t="s">
        <v>373</v>
      </c>
      <c r="AI26" s="708"/>
      <c r="AJ26" s="708"/>
      <c r="AK26" s="708"/>
      <c r="AL26" s="709"/>
    </row>
    <row r="27" spans="2:38" ht="27.75" customHeight="1" thickBot="1">
      <c r="B27" s="263">
        <v>4</v>
      </c>
      <c r="C27" s="710"/>
      <c r="D27" s="710"/>
      <c r="E27" s="710"/>
      <c r="F27" s="710"/>
      <c r="G27" s="710"/>
      <c r="H27" s="710"/>
      <c r="I27" s="710"/>
      <c r="J27" s="710"/>
      <c r="K27" s="710"/>
      <c r="L27" s="710"/>
      <c r="M27" s="710"/>
      <c r="N27" s="710"/>
      <c r="O27" s="710"/>
      <c r="P27" s="710"/>
      <c r="Q27" s="710"/>
      <c r="R27" s="710"/>
      <c r="S27" s="710"/>
      <c r="T27" s="710"/>
      <c r="U27" s="710"/>
      <c r="V27" s="710"/>
      <c r="W27" s="710"/>
      <c r="X27" s="710"/>
      <c r="Y27" s="710"/>
      <c r="Z27" s="710"/>
      <c r="AA27" s="710"/>
      <c r="AB27" s="710"/>
      <c r="AC27" s="710"/>
      <c r="AD27" s="710"/>
      <c r="AE27" s="710"/>
      <c r="AF27" s="710"/>
      <c r="AG27" s="710"/>
      <c r="AH27" s="264" t="s">
        <v>373</v>
      </c>
      <c r="AI27" s="710"/>
      <c r="AJ27" s="710"/>
      <c r="AK27" s="710"/>
      <c r="AL27" s="711"/>
    </row>
    <row r="28" spans="2:38" ht="15" customHeight="1">
      <c r="B28" s="697" t="s">
        <v>374</v>
      </c>
      <c r="C28" s="698"/>
      <c r="D28" s="698"/>
      <c r="E28" s="698"/>
      <c r="F28" s="698"/>
      <c r="G28" s="698"/>
      <c r="H28" s="698"/>
      <c r="I28" s="698"/>
      <c r="J28" s="698"/>
      <c r="K28" s="698"/>
      <c r="L28" s="698"/>
      <c r="M28" s="698"/>
      <c r="N28" s="698"/>
      <c r="O28" s="698"/>
      <c r="P28" s="698"/>
      <c r="Q28" s="698"/>
      <c r="R28" s="698"/>
      <c r="S28" s="698"/>
      <c r="T28" s="698"/>
      <c r="U28" s="698"/>
      <c r="V28" s="698"/>
      <c r="W28" s="698"/>
      <c r="X28" s="698"/>
      <c r="Y28" s="698"/>
      <c r="Z28" s="698"/>
      <c r="AA28" s="698"/>
      <c r="AB28" s="698"/>
      <c r="AC28" s="698"/>
      <c r="AD28" s="698"/>
      <c r="AE28" s="698"/>
      <c r="AF28" s="698"/>
      <c r="AG28" s="698"/>
      <c r="AH28" s="698"/>
      <c r="AI28" s="701" t="s">
        <v>375</v>
      </c>
      <c r="AJ28" s="701"/>
      <c r="AK28" s="701"/>
      <c r="AL28" s="702"/>
    </row>
    <row r="29" spans="2:38" ht="36.75" customHeight="1" thickBot="1">
      <c r="B29" s="699"/>
      <c r="C29" s="700"/>
      <c r="D29" s="700"/>
      <c r="E29" s="700"/>
      <c r="F29" s="700"/>
      <c r="G29" s="700"/>
      <c r="H29" s="700"/>
      <c r="I29" s="700"/>
      <c r="J29" s="700"/>
      <c r="K29" s="700"/>
      <c r="L29" s="700"/>
      <c r="M29" s="700"/>
      <c r="N29" s="700"/>
      <c r="O29" s="700"/>
      <c r="P29" s="700"/>
      <c r="Q29" s="700"/>
      <c r="R29" s="700"/>
      <c r="S29" s="700"/>
      <c r="T29" s="700"/>
      <c r="U29" s="700"/>
      <c r="V29" s="700"/>
      <c r="W29" s="700"/>
      <c r="X29" s="700"/>
      <c r="Y29" s="700"/>
      <c r="Z29" s="700"/>
      <c r="AA29" s="700"/>
      <c r="AB29" s="700"/>
      <c r="AC29" s="700"/>
      <c r="AD29" s="700"/>
      <c r="AE29" s="700"/>
      <c r="AF29" s="700"/>
      <c r="AG29" s="700"/>
      <c r="AH29" s="700"/>
      <c r="AI29" s="703"/>
      <c r="AJ29" s="703"/>
      <c r="AK29" s="703"/>
      <c r="AL29" s="704"/>
    </row>
    <row r="30" spans="2:38" ht="9.75" customHeight="1">
      <c r="B30" s="25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row>
    <row r="31" spans="2:38" ht="22.5" customHeight="1">
      <c r="B31" s="705" t="s">
        <v>301</v>
      </c>
      <c r="C31" s="705"/>
      <c r="D31" s="705"/>
      <c r="E31" s="705"/>
      <c r="F31" s="705"/>
      <c r="G31" s="705"/>
      <c r="H31" s="706" t="s">
        <v>376</v>
      </c>
      <c r="I31" s="706"/>
      <c r="J31" s="706"/>
      <c r="K31" s="706"/>
      <c r="L31" s="706"/>
      <c r="M31" s="706"/>
      <c r="N31" s="706"/>
      <c r="O31" s="706"/>
      <c r="P31" s="706"/>
      <c r="Q31" s="706"/>
      <c r="R31" s="706"/>
      <c r="S31" s="706"/>
      <c r="T31" s="706"/>
      <c r="U31" s="706"/>
      <c r="V31" s="706"/>
      <c r="W31" s="706"/>
      <c r="X31" s="706"/>
      <c r="Y31" s="706"/>
      <c r="Z31" s="706"/>
      <c r="AA31" s="706"/>
      <c r="AB31" s="706"/>
      <c r="AC31" s="706"/>
      <c r="AD31" s="706"/>
      <c r="AE31" s="706"/>
      <c r="AF31" s="706"/>
      <c r="AG31" s="706"/>
      <c r="AH31" s="706"/>
      <c r="AI31" s="706"/>
      <c r="AJ31" s="706"/>
      <c r="AK31" s="706"/>
      <c r="AL31" s="706"/>
    </row>
    <row r="32" spans="2:38" ht="8.25" customHeight="1">
      <c r="B32" s="25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row>
    <row r="33" spans="2:39" s="265" customFormat="1" ht="17.25" customHeight="1">
      <c r="B33" s="707" t="s">
        <v>377</v>
      </c>
      <c r="C33" s="707"/>
      <c r="D33" s="707"/>
      <c r="E33" s="707"/>
      <c r="F33" s="707"/>
      <c r="G33" s="707"/>
      <c r="H33" s="707"/>
      <c r="I33" s="707"/>
      <c r="J33" s="707"/>
      <c r="K33" s="707"/>
      <c r="L33" s="707"/>
      <c r="M33" s="707"/>
      <c r="N33" s="707"/>
      <c r="O33" s="707"/>
      <c r="P33" s="707"/>
      <c r="Q33" s="707"/>
      <c r="R33" s="707"/>
      <c r="S33" s="707"/>
      <c r="T33" s="707"/>
      <c r="U33" s="707"/>
      <c r="V33" s="707"/>
      <c r="W33" s="707"/>
      <c r="X33" s="707"/>
      <c r="Y33" s="707"/>
      <c r="Z33" s="707"/>
      <c r="AA33" s="707"/>
      <c r="AB33" s="707"/>
      <c r="AC33" s="707"/>
      <c r="AD33" s="707"/>
      <c r="AE33" s="707"/>
      <c r="AF33" s="707"/>
      <c r="AG33" s="707"/>
      <c r="AH33" s="707"/>
      <c r="AI33" s="707"/>
      <c r="AJ33" s="707"/>
      <c r="AK33" s="707"/>
      <c r="AL33" s="707"/>
    </row>
    <row r="34" spans="2:39" s="265" customFormat="1" ht="45.75" customHeight="1">
      <c r="B34" s="707"/>
      <c r="C34" s="707"/>
      <c r="D34" s="707"/>
      <c r="E34" s="707"/>
      <c r="F34" s="707"/>
      <c r="G34" s="707"/>
      <c r="H34" s="707"/>
      <c r="I34" s="707"/>
      <c r="J34" s="707"/>
      <c r="K34" s="707"/>
      <c r="L34" s="707"/>
      <c r="M34" s="707"/>
      <c r="N34" s="707"/>
      <c r="O34" s="707"/>
      <c r="P34" s="707"/>
      <c r="Q34" s="707"/>
      <c r="R34" s="707"/>
      <c r="S34" s="707"/>
      <c r="T34" s="707"/>
      <c r="U34" s="707"/>
      <c r="V34" s="707"/>
      <c r="W34" s="707"/>
      <c r="X34" s="707"/>
      <c r="Y34" s="707"/>
      <c r="Z34" s="707"/>
      <c r="AA34" s="707"/>
      <c r="AB34" s="707"/>
      <c r="AC34" s="707"/>
      <c r="AD34" s="707"/>
      <c r="AE34" s="707"/>
      <c r="AF34" s="707"/>
      <c r="AG34" s="707"/>
      <c r="AH34" s="707"/>
      <c r="AI34" s="707"/>
      <c r="AJ34" s="707"/>
      <c r="AK34" s="707"/>
      <c r="AL34" s="707"/>
      <c r="AM34" s="266"/>
    </row>
    <row r="35" spans="2:39" s="265" customFormat="1" ht="9" customHeight="1">
      <c r="B35" s="265" t="s">
        <v>307</v>
      </c>
      <c r="AM35" s="267"/>
    </row>
    <row r="36" spans="2:39" s="265" customFormat="1" ht="21" customHeight="1">
      <c r="B36" s="265" t="s">
        <v>307</v>
      </c>
      <c r="AM36" s="267"/>
    </row>
  </sheetData>
  <protectedRanges>
    <protectedRange sqref="L7:Z7 AI7:AL7 L6:AL6 L8:AL8" name="範囲1"/>
  </protectedRanges>
  <mergeCells count="59">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19:R19"/>
    <mergeCell ref="S19:AD19"/>
    <mergeCell ref="AG19:AL19"/>
    <mergeCell ref="B21:AL21"/>
    <mergeCell ref="B22:R23"/>
    <mergeCell ref="S22:AL22"/>
    <mergeCell ref="S23:AE23"/>
    <mergeCell ref="AF23:AH23"/>
    <mergeCell ref="AI23:AL23"/>
    <mergeCell ref="C24:R24"/>
    <mergeCell ref="S24:AE24"/>
    <mergeCell ref="AF24:AG24"/>
    <mergeCell ref="AI24:AL24"/>
    <mergeCell ref="C25:R25"/>
    <mergeCell ref="S25:AE25"/>
    <mergeCell ref="AF25:AG25"/>
    <mergeCell ref="AI25:AL25"/>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s>
  <phoneticPr fontId="16"/>
  <pageMargins left="0.62986111111111109" right="0.62986111111111109" top="0.55138888888888893" bottom="0.31527777777777777" header="0.51180555555555551" footer="0.51180555555555551"/>
  <pageSetup paperSize="9" scale="76" firstPageNumber="0" orientation="portrait" cellComments="atEn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133"/>
  <sheetViews>
    <sheetView view="pageBreakPreview" topLeftCell="O1" zoomScale="70" zoomScaleNormal="70" zoomScaleSheetLayoutView="70" workbookViewId="0">
      <selection activeCell="BF1" sqref="BF1"/>
    </sheetView>
  </sheetViews>
  <sheetFormatPr defaultColWidth="9" defaultRowHeight="13.5"/>
  <cols>
    <col min="1" max="1" width="2.625" style="1" customWidth="1"/>
    <col min="2" max="2" width="7.5" style="1" customWidth="1"/>
    <col min="3" max="13" width="2.625" style="1" customWidth="1"/>
    <col min="14" max="14" width="4.625" style="1" customWidth="1"/>
    <col min="15" max="20" width="3.625" style="1" customWidth="1"/>
    <col min="21" max="26" width="3.5" style="1" customWidth="1"/>
    <col min="27" max="31" width="3.375" style="1" customWidth="1"/>
    <col min="32" max="36" width="5" style="1" customWidth="1"/>
    <col min="37" max="37" width="5.875" style="1" customWidth="1"/>
    <col min="38" max="51" width="4.5" style="1" customWidth="1"/>
    <col min="52" max="52" width="18.75" style="1" customWidth="1"/>
    <col min="53" max="53" width="12" style="1" customWidth="1"/>
    <col min="54" max="55" width="2.625" style="1" customWidth="1"/>
    <col min="56" max="56" width="4.25" style="1" customWidth="1"/>
    <col min="57" max="60" width="2.625" style="1" customWidth="1"/>
    <col min="61" max="61" width="9" style="1" customWidth="1"/>
    <col min="62" max="16384" width="9" style="1"/>
  </cols>
  <sheetData>
    <row r="1" spans="1:59" ht="18" customHeight="1">
      <c r="A1" s="11" t="s">
        <v>21</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5" t="s">
        <v>196</v>
      </c>
    </row>
    <row r="2" spans="1:59">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row>
    <row r="3" spans="1:59" ht="21">
      <c r="A3" s="418" t="s">
        <v>195</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c r="AL3" s="418"/>
      <c r="AM3" s="418"/>
      <c r="AN3" s="418"/>
      <c r="AO3" s="418"/>
      <c r="AP3" s="418"/>
      <c r="AQ3" s="418"/>
      <c r="AR3" s="418"/>
      <c r="AS3" s="418"/>
      <c r="AT3" s="418"/>
      <c r="AU3" s="418"/>
      <c r="AV3" s="418"/>
      <c r="AW3" s="418"/>
      <c r="AX3" s="418"/>
      <c r="AY3" s="418"/>
      <c r="AZ3" s="418"/>
      <c r="BA3" s="418"/>
      <c r="BB3" s="418"/>
      <c r="BC3" s="418"/>
      <c r="BD3" s="418"/>
      <c r="BE3" s="418"/>
      <c r="BF3" s="418"/>
      <c r="BG3" s="2"/>
    </row>
    <row r="4" spans="1:59" ht="21.75" thickBo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2"/>
    </row>
    <row r="5" spans="1:59" ht="34.5" customHeight="1" thickBot="1">
      <c r="A5" s="16" t="s">
        <v>13</v>
      </c>
      <c r="B5" s="13"/>
      <c r="C5" s="13"/>
      <c r="D5" s="13"/>
      <c r="E5" s="13"/>
      <c r="F5" s="13"/>
      <c r="G5" s="419"/>
      <c r="H5" s="420"/>
      <c r="I5" s="420"/>
      <c r="J5" s="420"/>
      <c r="K5" s="420"/>
      <c r="L5" s="420"/>
      <c r="M5" s="420"/>
      <c r="N5" s="420"/>
      <c r="O5" s="420"/>
      <c r="P5" s="420"/>
      <c r="Q5" s="420"/>
      <c r="R5" s="420"/>
      <c r="S5" s="420"/>
      <c r="T5" s="420"/>
      <c r="U5" s="420"/>
      <c r="V5" s="420"/>
      <c r="W5" s="420"/>
      <c r="X5" s="421"/>
      <c r="Z5" s="21"/>
      <c r="AA5" s="21"/>
      <c r="AB5" s="21"/>
      <c r="AC5" s="21"/>
      <c r="AD5" s="13"/>
      <c r="AE5" s="13"/>
      <c r="AF5" s="13"/>
      <c r="AG5" s="13"/>
      <c r="AH5" s="13"/>
      <c r="AI5" s="13"/>
      <c r="AJ5" s="13"/>
      <c r="AK5" s="2"/>
    </row>
    <row r="6" spans="1:59" ht="12" customHeight="1">
      <c r="A6" s="16"/>
      <c r="B6" s="13"/>
      <c r="C6" s="13"/>
      <c r="D6" s="13"/>
      <c r="E6" s="13"/>
      <c r="F6" s="13"/>
      <c r="G6" s="22"/>
      <c r="H6" s="22"/>
      <c r="I6" s="22"/>
      <c r="J6" s="22"/>
      <c r="K6" s="22"/>
      <c r="L6" s="22"/>
      <c r="M6" s="22"/>
      <c r="N6" s="22"/>
      <c r="O6" s="22"/>
      <c r="P6" s="22"/>
      <c r="Q6" s="22"/>
      <c r="R6" s="22"/>
      <c r="S6" s="22"/>
      <c r="T6" s="22"/>
      <c r="U6" s="22"/>
      <c r="V6" s="22"/>
      <c r="W6" s="22"/>
      <c r="X6" s="22"/>
      <c r="Z6" s="17"/>
      <c r="AA6" s="18"/>
      <c r="AB6" s="18"/>
      <c r="AC6" s="18"/>
      <c r="AD6" s="18"/>
      <c r="AE6" s="18"/>
      <c r="AF6" s="18"/>
      <c r="AG6" s="19"/>
      <c r="AH6" s="20"/>
      <c r="AI6" s="23"/>
      <c r="AJ6" s="23"/>
      <c r="AK6" s="23"/>
      <c r="AL6" s="23"/>
      <c r="AM6" s="23"/>
      <c r="AN6" s="23"/>
      <c r="AO6" s="23"/>
      <c r="AP6" s="23"/>
      <c r="AQ6" s="23"/>
      <c r="AR6" s="23"/>
      <c r="AS6" s="23"/>
      <c r="AT6" s="23"/>
      <c r="AU6" s="23"/>
      <c r="AV6" s="21"/>
      <c r="AW6" s="21"/>
      <c r="AX6" s="21"/>
      <c r="AY6" s="21"/>
      <c r="AZ6" s="13"/>
      <c r="BA6" s="13"/>
      <c r="BB6" s="13"/>
      <c r="BC6" s="13"/>
      <c r="BD6" s="13"/>
      <c r="BE6" s="13"/>
      <c r="BF6" s="13"/>
      <c r="BG6" s="2"/>
    </row>
    <row r="7" spans="1:59" ht="21.75" thickBot="1">
      <c r="A7" s="17" t="s">
        <v>14</v>
      </c>
      <c r="B7" s="17"/>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2"/>
    </row>
    <row r="8" spans="1:59" ht="21.95" customHeight="1" thickBot="1">
      <c r="A8" s="447" t="s">
        <v>0</v>
      </c>
      <c r="B8" s="396"/>
      <c r="C8" s="396"/>
      <c r="D8" s="396"/>
      <c r="E8" s="396"/>
      <c r="F8" s="396"/>
      <c r="G8" s="396"/>
      <c r="H8" s="396"/>
      <c r="I8" s="396"/>
      <c r="J8" s="448"/>
      <c r="K8" s="451" t="s">
        <v>1</v>
      </c>
      <c r="L8" s="396"/>
      <c r="M8" s="396"/>
      <c r="N8" s="448"/>
      <c r="O8" s="451" t="s">
        <v>2</v>
      </c>
      <c r="P8" s="396"/>
      <c r="Q8" s="396"/>
      <c r="R8" s="396"/>
      <c r="S8" s="396"/>
      <c r="T8" s="448"/>
      <c r="U8" s="395" t="s">
        <v>3</v>
      </c>
      <c r="V8" s="452"/>
      <c r="W8" s="452"/>
      <c r="X8" s="452"/>
      <c r="Y8" s="452"/>
      <c r="Z8" s="453"/>
      <c r="AA8" s="395" t="s">
        <v>4</v>
      </c>
      <c r="AB8" s="396"/>
      <c r="AC8" s="396"/>
      <c r="AD8" s="396"/>
      <c r="AE8" s="396"/>
      <c r="AF8" s="422" t="s">
        <v>5</v>
      </c>
      <c r="AG8" s="423"/>
      <c r="AH8" s="423"/>
      <c r="AI8" s="423"/>
      <c r="AJ8" s="423"/>
      <c r="AK8" s="423"/>
      <c r="AL8" s="423"/>
      <c r="AM8" s="423"/>
      <c r="AN8" s="423"/>
      <c r="AO8" s="423"/>
      <c r="AP8" s="423"/>
      <c r="AQ8" s="423"/>
      <c r="AR8" s="423"/>
      <c r="AS8" s="423"/>
      <c r="AT8" s="423"/>
      <c r="AU8" s="423"/>
      <c r="AV8" s="423"/>
      <c r="AW8" s="423"/>
      <c r="AX8" s="423"/>
      <c r="AY8" s="423"/>
      <c r="AZ8" s="423"/>
      <c r="BA8" s="14"/>
      <c r="BB8" s="9"/>
      <c r="BC8" s="9"/>
      <c r="BD8" s="9"/>
      <c r="BE8" s="9"/>
      <c r="BF8" s="10"/>
      <c r="BG8" s="3"/>
    </row>
    <row r="9" spans="1:59" ht="21.95" customHeight="1" thickTop="1" thickBot="1">
      <c r="A9" s="449"/>
      <c r="B9" s="398"/>
      <c r="C9" s="398"/>
      <c r="D9" s="398"/>
      <c r="E9" s="398"/>
      <c r="F9" s="398"/>
      <c r="G9" s="398"/>
      <c r="H9" s="398"/>
      <c r="I9" s="398"/>
      <c r="J9" s="450"/>
      <c r="K9" s="397"/>
      <c r="L9" s="398"/>
      <c r="M9" s="398"/>
      <c r="N9" s="450"/>
      <c r="O9" s="397"/>
      <c r="P9" s="398"/>
      <c r="Q9" s="398"/>
      <c r="R9" s="398"/>
      <c r="S9" s="398"/>
      <c r="T9" s="450"/>
      <c r="U9" s="454"/>
      <c r="V9" s="455"/>
      <c r="W9" s="455"/>
      <c r="X9" s="455"/>
      <c r="Y9" s="455"/>
      <c r="Z9" s="456"/>
      <c r="AA9" s="397"/>
      <c r="AB9" s="398"/>
      <c r="AC9" s="398"/>
      <c r="AD9" s="398"/>
      <c r="AE9" s="398"/>
      <c r="AF9" s="424"/>
      <c r="AG9" s="425"/>
      <c r="AH9" s="425"/>
      <c r="AI9" s="425"/>
      <c r="AJ9" s="425"/>
      <c r="AK9" s="425"/>
      <c r="AL9" s="425"/>
      <c r="AM9" s="425"/>
      <c r="AN9" s="425"/>
      <c r="AO9" s="425"/>
      <c r="AP9" s="425"/>
      <c r="AQ9" s="425"/>
      <c r="AR9" s="425"/>
      <c r="AS9" s="425"/>
      <c r="AT9" s="425"/>
      <c r="AU9" s="425"/>
      <c r="AV9" s="425"/>
      <c r="AW9" s="425"/>
      <c r="AX9" s="425"/>
      <c r="AY9" s="425"/>
      <c r="AZ9" s="425"/>
      <c r="BA9" s="24" t="s">
        <v>17</v>
      </c>
      <c r="BB9" s="426" t="s">
        <v>6</v>
      </c>
      <c r="BC9" s="427"/>
      <c r="BD9" s="427"/>
      <c r="BE9" s="427"/>
      <c r="BF9" s="428"/>
      <c r="BG9" s="3"/>
    </row>
    <row r="10" spans="1:59" ht="57.75" customHeight="1" thickTop="1" thickBot="1">
      <c r="A10" s="435" t="s">
        <v>7</v>
      </c>
      <c r="B10" s="436"/>
      <c r="C10" s="436"/>
      <c r="D10" s="436"/>
      <c r="E10" s="436"/>
      <c r="F10" s="436"/>
      <c r="G10" s="436"/>
      <c r="H10" s="436"/>
      <c r="I10" s="436"/>
      <c r="J10" s="437"/>
      <c r="K10" s="438"/>
      <c r="L10" s="439"/>
      <c r="M10" s="439"/>
      <c r="N10" s="440"/>
      <c r="O10" s="438"/>
      <c r="P10" s="439"/>
      <c r="Q10" s="439"/>
      <c r="R10" s="439"/>
      <c r="S10" s="439"/>
      <c r="T10" s="440"/>
      <c r="U10" s="441"/>
      <c r="V10" s="442"/>
      <c r="W10" s="442"/>
      <c r="X10" s="442"/>
      <c r="Y10" s="442"/>
      <c r="Z10" s="443"/>
      <c r="AA10" s="438"/>
      <c r="AB10" s="439"/>
      <c r="AC10" s="439"/>
      <c r="AD10" s="439"/>
      <c r="AE10" s="439"/>
      <c r="AF10" s="444" t="s">
        <v>8</v>
      </c>
      <c r="AG10" s="445"/>
      <c r="AH10" s="445"/>
      <c r="AI10" s="445"/>
      <c r="AJ10" s="445"/>
      <c r="AK10" s="446"/>
      <c r="AL10" s="429" t="s">
        <v>16</v>
      </c>
      <c r="AM10" s="430"/>
      <c r="AN10" s="430"/>
      <c r="AO10" s="430"/>
      <c r="AP10" s="430"/>
      <c r="AQ10" s="430"/>
      <c r="AR10" s="430"/>
      <c r="AS10" s="430"/>
      <c r="AT10" s="430"/>
      <c r="AU10" s="430"/>
      <c r="AV10" s="430"/>
      <c r="AW10" s="430"/>
      <c r="AX10" s="430"/>
      <c r="AY10" s="430"/>
      <c r="AZ10" s="431"/>
      <c r="BA10" s="25" t="s">
        <v>18</v>
      </c>
      <c r="BB10" s="432"/>
      <c r="BC10" s="433"/>
      <c r="BD10" s="433"/>
      <c r="BE10" s="433"/>
      <c r="BF10" s="434"/>
      <c r="BG10" s="4"/>
    </row>
    <row r="11" spans="1:59" ht="21.95" customHeight="1">
      <c r="A11" s="399" t="s">
        <v>22</v>
      </c>
      <c r="B11" s="458" t="s">
        <v>217</v>
      </c>
      <c r="C11" s="459"/>
      <c r="D11" s="459"/>
      <c r="E11" s="459"/>
      <c r="F11" s="459"/>
      <c r="G11" s="459"/>
      <c r="H11" s="459"/>
      <c r="I11" s="459"/>
      <c r="J11" s="460"/>
      <c r="K11" s="467"/>
      <c r="L11" s="468"/>
      <c r="M11" s="468"/>
      <c r="N11" s="469"/>
      <c r="O11" s="400"/>
      <c r="P11" s="401"/>
      <c r="Q11" s="401"/>
      <c r="R11" s="401"/>
      <c r="S11" s="401"/>
      <c r="T11" s="402"/>
      <c r="U11" s="400"/>
      <c r="V11" s="409"/>
      <c r="W11" s="409"/>
      <c r="X11" s="409"/>
      <c r="Y11" s="409"/>
      <c r="Z11" s="410"/>
      <c r="AA11" s="413"/>
      <c r="AB11" s="401"/>
      <c r="AC11" s="401"/>
      <c r="AD11" s="401"/>
      <c r="AE11" s="402"/>
      <c r="AF11" s="391" t="s">
        <v>197</v>
      </c>
      <c r="AG11" s="391"/>
      <c r="AH11" s="391"/>
      <c r="AI11" s="391"/>
      <c r="AJ11" s="391"/>
      <c r="AK11" s="382"/>
      <c r="AL11" s="384" t="s">
        <v>9</v>
      </c>
      <c r="AM11" s="385"/>
      <c r="AN11" s="385"/>
      <c r="AO11" s="385"/>
      <c r="AP11" s="385"/>
      <c r="AQ11" s="385"/>
      <c r="AR11" s="385"/>
      <c r="AS11" s="385"/>
      <c r="AT11" s="385"/>
      <c r="AU11" s="385"/>
      <c r="AV11" s="385"/>
      <c r="AW11" s="385"/>
      <c r="AX11" s="385"/>
      <c r="AY11" s="385"/>
      <c r="AZ11" s="386"/>
      <c r="BA11" s="26"/>
      <c r="BB11" s="392"/>
      <c r="BC11" s="393"/>
      <c r="BD11" s="393"/>
      <c r="BE11" s="393"/>
      <c r="BF11" s="394"/>
      <c r="BG11" s="5"/>
    </row>
    <row r="12" spans="1:59" ht="22.5" customHeight="1">
      <c r="A12" s="399"/>
      <c r="B12" s="461"/>
      <c r="C12" s="462"/>
      <c r="D12" s="462"/>
      <c r="E12" s="462"/>
      <c r="F12" s="462"/>
      <c r="G12" s="462"/>
      <c r="H12" s="462"/>
      <c r="I12" s="462"/>
      <c r="J12" s="463"/>
      <c r="K12" s="461"/>
      <c r="L12" s="462"/>
      <c r="M12" s="462"/>
      <c r="N12" s="463"/>
      <c r="O12" s="403"/>
      <c r="P12" s="404"/>
      <c r="Q12" s="404"/>
      <c r="R12" s="404"/>
      <c r="S12" s="404"/>
      <c r="T12" s="405"/>
      <c r="U12" s="403"/>
      <c r="V12" s="411"/>
      <c r="W12" s="411"/>
      <c r="X12" s="411"/>
      <c r="Y12" s="411"/>
      <c r="Z12" s="412"/>
      <c r="AA12" s="414"/>
      <c r="AB12" s="404"/>
      <c r="AC12" s="404"/>
      <c r="AD12" s="404"/>
      <c r="AE12" s="405"/>
      <c r="AF12" s="382" t="s">
        <v>11</v>
      </c>
      <c r="AG12" s="383"/>
      <c r="AH12" s="383"/>
      <c r="AI12" s="383"/>
      <c r="AJ12" s="383"/>
      <c r="AK12" s="383"/>
      <c r="AL12" s="384" t="s">
        <v>9</v>
      </c>
      <c r="AM12" s="385"/>
      <c r="AN12" s="385"/>
      <c r="AO12" s="385"/>
      <c r="AP12" s="385"/>
      <c r="AQ12" s="385"/>
      <c r="AR12" s="385"/>
      <c r="AS12" s="385"/>
      <c r="AT12" s="385"/>
      <c r="AU12" s="385"/>
      <c r="AV12" s="385"/>
      <c r="AW12" s="385"/>
      <c r="AX12" s="385"/>
      <c r="AY12" s="385"/>
      <c r="AZ12" s="386"/>
      <c r="BA12" s="26"/>
      <c r="BB12" s="28"/>
      <c r="BC12" s="29"/>
      <c r="BD12" s="29"/>
      <c r="BE12" s="29"/>
      <c r="BF12" s="30"/>
      <c r="BG12" s="4"/>
    </row>
    <row r="13" spans="1:59" ht="21.95" customHeight="1">
      <c r="A13" s="399"/>
      <c r="B13" s="461"/>
      <c r="C13" s="462"/>
      <c r="D13" s="462"/>
      <c r="E13" s="462"/>
      <c r="F13" s="462"/>
      <c r="G13" s="462"/>
      <c r="H13" s="462"/>
      <c r="I13" s="462"/>
      <c r="J13" s="463"/>
      <c r="K13" s="461"/>
      <c r="L13" s="462"/>
      <c r="M13" s="462"/>
      <c r="N13" s="463"/>
      <c r="O13" s="403"/>
      <c r="P13" s="404"/>
      <c r="Q13" s="404"/>
      <c r="R13" s="404"/>
      <c r="S13" s="404"/>
      <c r="T13" s="405"/>
      <c r="U13" s="403"/>
      <c r="V13" s="411"/>
      <c r="W13" s="411"/>
      <c r="X13" s="411"/>
      <c r="Y13" s="411"/>
      <c r="Z13" s="412"/>
      <c r="AA13" s="414"/>
      <c r="AB13" s="404"/>
      <c r="AC13" s="404"/>
      <c r="AD13" s="404"/>
      <c r="AE13" s="405"/>
      <c r="AF13" s="390" t="s">
        <v>198</v>
      </c>
      <c r="AG13" s="391"/>
      <c r="AH13" s="391"/>
      <c r="AI13" s="391"/>
      <c r="AJ13" s="391"/>
      <c r="AK13" s="382"/>
      <c r="AL13" s="387" t="s">
        <v>199</v>
      </c>
      <c r="AM13" s="388"/>
      <c r="AN13" s="388"/>
      <c r="AO13" s="388"/>
      <c r="AP13" s="388"/>
      <c r="AQ13" s="388"/>
      <c r="AR13" s="388"/>
      <c r="AS13" s="388"/>
      <c r="AT13" s="388"/>
      <c r="AU13" s="388"/>
      <c r="AV13" s="388"/>
      <c r="AW13" s="388"/>
      <c r="AX13" s="388"/>
      <c r="AY13" s="388"/>
      <c r="AZ13" s="389"/>
      <c r="BA13" s="26"/>
      <c r="BB13" s="28"/>
      <c r="BC13" s="29"/>
      <c r="BD13" s="29"/>
      <c r="BE13" s="29"/>
      <c r="BF13" s="30"/>
      <c r="BG13" s="5"/>
    </row>
    <row r="14" spans="1:59" ht="21.95" customHeight="1">
      <c r="A14" s="399"/>
      <c r="B14" s="461"/>
      <c r="C14" s="462"/>
      <c r="D14" s="462"/>
      <c r="E14" s="462"/>
      <c r="F14" s="462"/>
      <c r="G14" s="462"/>
      <c r="H14" s="462"/>
      <c r="I14" s="462"/>
      <c r="J14" s="463"/>
      <c r="K14" s="461"/>
      <c r="L14" s="462"/>
      <c r="M14" s="462"/>
      <c r="N14" s="463"/>
      <c r="O14" s="403"/>
      <c r="P14" s="404"/>
      <c r="Q14" s="404"/>
      <c r="R14" s="404"/>
      <c r="S14" s="404"/>
      <c r="T14" s="405"/>
      <c r="U14" s="403"/>
      <c r="V14" s="411"/>
      <c r="W14" s="411"/>
      <c r="X14" s="411"/>
      <c r="Y14" s="411"/>
      <c r="Z14" s="412"/>
      <c r="AA14" s="414"/>
      <c r="AB14" s="404"/>
      <c r="AC14" s="404"/>
      <c r="AD14" s="404"/>
      <c r="AE14" s="405"/>
      <c r="AF14" s="390" t="s">
        <v>200</v>
      </c>
      <c r="AG14" s="391"/>
      <c r="AH14" s="391"/>
      <c r="AI14" s="391"/>
      <c r="AJ14" s="391"/>
      <c r="AK14" s="382"/>
      <c r="AL14" s="387" t="s">
        <v>9</v>
      </c>
      <c r="AM14" s="388"/>
      <c r="AN14" s="388"/>
      <c r="AO14" s="388"/>
      <c r="AP14" s="388"/>
      <c r="AQ14" s="388"/>
      <c r="AR14" s="388"/>
      <c r="AS14" s="388"/>
      <c r="AT14" s="388"/>
      <c r="AU14" s="388"/>
      <c r="AV14" s="388"/>
      <c r="AW14" s="388"/>
      <c r="AX14" s="388"/>
      <c r="AY14" s="388"/>
      <c r="AZ14" s="389"/>
      <c r="BA14" s="26"/>
      <c r="BB14" s="28"/>
      <c r="BC14" s="29"/>
      <c r="BD14" s="29"/>
      <c r="BE14" s="29"/>
      <c r="BF14" s="30"/>
      <c r="BG14" s="5"/>
    </row>
    <row r="15" spans="1:59" ht="21.95" customHeight="1">
      <c r="A15" s="399"/>
      <c r="B15" s="461"/>
      <c r="C15" s="462"/>
      <c r="D15" s="462"/>
      <c r="E15" s="462"/>
      <c r="F15" s="462"/>
      <c r="G15" s="462"/>
      <c r="H15" s="462"/>
      <c r="I15" s="462"/>
      <c r="J15" s="463"/>
      <c r="K15" s="461"/>
      <c r="L15" s="462"/>
      <c r="M15" s="462"/>
      <c r="N15" s="463"/>
      <c r="O15" s="403"/>
      <c r="P15" s="404"/>
      <c r="Q15" s="404"/>
      <c r="R15" s="404"/>
      <c r="S15" s="404"/>
      <c r="T15" s="405"/>
      <c r="U15" s="403"/>
      <c r="V15" s="411"/>
      <c r="W15" s="411"/>
      <c r="X15" s="411"/>
      <c r="Y15" s="411"/>
      <c r="Z15" s="412"/>
      <c r="AA15" s="414"/>
      <c r="AB15" s="404"/>
      <c r="AC15" s="404"/>
      <c r="AD15" s="404"/>
      <c r="AE15" s="405"/>
      <c r="AF15" s="391" t="s">
        <v>201</v>
      </c>
      <c r="AG15" s="391"/>
      <c r="AH15" s="391"/>
      <c r="AI15" s="391"/>
      <c r="AJ15" s="391"/>
      <c r="AK15" s="382"/>
      <c r="AL15" s="384" t="s">
        <v>9</v>
      </c>
      <c r="AM15" s="385"/>
      <c r="AN15" s="385"/>
      <c r="AO15" s="385"/>
      <c r="AP15" s="385"/>
      <c r="AQ15" s="385"/>
      <c r="AR15" s="385"/>
      <c r="AS15" s="385"/>
      <c r="AT15" s="385"/>
      <c r="AU15" s="385"/>
      <c r="AV15" s="385"/>
      <c r="AW15" s="385"/>
      <c r="AX15" s="385"/>
      <c r="AY15" s="385"/>
      <c r="AZ15" s="386"/>
      <c r="BA15" s="26"/>
      <c r="BB15" s="28"/>
      <c r="BC15" s="29"/>
      <c r="BD15" s="29"/>
      <c r="BE15" s="29"/>
      <c r="BF15" s="30"/>
      <c r="BG15" s="3"/>
    </row>
    <row r="16" spans="1:59" ht="21.95" customHeight="1">
      <c r="A16" s="399"/>
      <c r="B16" s="461"/>
      <c r="C16" s="462"/>
      <c r="D16" s="462"/>
      <c r="E16" s="462"/>
      <c r="F16" s="462"/>
      <c r="G16" s="462"/>
      <c r="H16" s="462"/>
      <c r="I16" s="462"/>
      <c r="J16" s="463"/>
      <c r="K16" s="461"/>
      <c r="L16" s="462"/>
      <c r="M16" s="462"/>
      <c r="N16" s="463"/>
      <c r="O16" s="403"/>
      <c r="P16" s="404"/>
      <c r="Q16" s="404"/>
      <c r="R16" s="404"/>
      <c r="S16" s="404"/>
      <c r="T16" s="405"/>
      <c r="U16" s="403"/>
      <c r="V16" s="411"/>
      <c r="W16" s="411"/>
      <c r="X16" s="411"/>
      <c r="Y16" s="411"/>
      <c r="Z16" s="412"/>
      <c r="AA16" s="414"/>
      <c r="AB16" s="404"/>
      <c r="AC16" s="404"/>
      <c r="AD16" s="404"/>
      <c r="AE16" s="405"/>
      <c r="AF16" s="391" t="s">
        <v>202</v>
      </c>
      <c r="AG16" s="391"/>
      <c r="AH16" s="391"/>
      <c r="AI16" s="391"/>
      <c r="AJ16" s="391"/>
      <c r="AK16" s="382"/>
      <c r="AL16" s="384" t="s">
        <v>9</v>
      </c>
      <c r="AM16" s="385"/>
      <c r="AN16" s="385"/>
      <c r="AO16" s="385"/>
      <c r="AP16" s="385"/>
      <c r="AQ16" s="385"/>
      <c r="AR16" s="385"/>
      <c r="AS16" s="385"/>
      <c r="AT16" s="385"/>
      <c r="AU16" s="385"/>
      <c r="AV16" s="385"/>
      <c r="AW16" s="385"/>
      <c r="AX16" s="385"/>
      <c r="AY16" s="385"/>
      <c r="AZ16" s="386"/>
      <c r="BA16" s="26"/>
      <c r="BB16" s="28"/>
      <c r="BC16" s="29"/>
      <c r="BD16" s="29"/>
      <c r="BE16" s="29"/>
      <c r="BF16" s="30"/>
      <c r="BG16" s="3"/>
    </row>
    <row r="17" spans="1:60" ht="21.95" customHeight="1">
      <c r="A17" s="399"/>
      <c r="B17" s="461"/>
      <c r="C17" s="462"/>
      <c r="D17" s="462"/>
      <c r="E17" s="462"/>
      <c r="F17" s="462"/>
      <c r="G17" s="462"/>
      <c r="H17" s="462"/>
      <c r="I17" s="462"/>
      <c r="J17" s="463"/>
      <c r="K17" s="461"/>
      <c r="L17" s="462"/>
      <c r="M17" s="462"/>
      <c r="N17" s="463"/>
      <c r="O17" s="403"/>
      <c r="P17" s="404"/>
      <c r="Q17" s="404"/>
      <c r="R17" s="404"/>
      <c r="S17" s="404"/>
      <c r="T17" s="405"/>
      <c r="U17" s="403"/>
      <c r="V17" s="411"/>
      <c r="W17" s="411"/>
      <c r="X17" s="411"/>
      <c r="Y17" s="411"/>
      <c r="Z17" s="412"/>
      <c r="AA17" s="414"/>
      <c r="AB17" s="404"/>
      <c r="AC17" s="404"/>
      <c r="AD17" s="404"/>
      <c r="AE17" s="405"/>
      <c r="AF17" s="391" t="s">
        <v>203</v>
      </c>
      <c r="AG17" s="391"/>
      <c r="AH17" s="391"/>
      <c r="AI17" s="391"/>
      <c r="AJ17" s="391"/>
      <c r="AK17" s="382"/>
      <c r="AL17" s="384" t="s">
        <v>9</v>
      </c>
      <c r="AM17" s="385"/>
      <c r="AN17" s="385"/>
      <c r="AO17" s="385"/>
      <c r="AP17" s="385"/>
      <c r="AQ17" s="385"/>
      <c r="AR17" s="385"/>
      <c r="AS17" s="385"/>
      <c r="AT17" s="385"/>
      <c r="AU17" s="385"/>
      <c r="AV17" s="385"/>
      <c r="AW17" s="385"/>
      <c r="AX17" s="385"/>
      <c r="AY17" s="385"/>
      <c r="AZ17" s="386"/>
      <c r="BA17" s="26"/>
      <c r="BB17" s="28"/>
      <c r="BC17" s="29"/>
      <c r="BD17" s="29"/>
      <c r="BE17" s="29"/>
      <c r="BF17" s="30"/>
      <c r="BG17" s="3"/>
    </row>
    <row r="18" spans="1:60" ht="21.95" customHeight="1">
      <c r="A18" s="399"/>
      <c r="B18" s="461"/>
      <c r="C18" s="462"/>
      <c r="D18" s="462"/>
      <c r="E18" s="462"/>
      <c r="F18" s="462"/>
      <c r="G18" s="462"/>
      <c r="H18" s="462"/>
      <c r="I18" s="462"/>
      <c r="J18" s="463"/>
      <c r="K18" s="461"/>
      <c r="L18" s="462"/>
      <c r="M18" s="462"/>
      <c r="N18" s="463"/>
      <c r="O18" s="403"/>
      <c r="P18" s="404"/>
      <c r="Q18" s="404"/>
      <c r="R18" s="404"/>
      <c r="S18" s="404"/>
      <c r="T18" s="405"/>
      <c r="U18" s="403"/>
      <c r="V18" s="411"/>
      <c r="W18" s="411"/>
      <c r="X18" s="411"/>
      <c r="Y18" s="411"/>
      <c r="Z18" s="412"/>
      <c r="AA18" s="414"/>
      <c r="AB18" s="404"/>
      <c r="AC18" s="404"/>
      <c r="AD18" s="404"/>
      <c r="AE18" s="405"/>
      <c r="AF18" s="382" t="s">
        <v>204</v>
      </c>
      <c r="AG18" s="383"/>
      <c r="AH18" s="383"/>
      <c r="AI18" s="383"/>
      <c r="AJ18" s="383"/>
      <c r="AK18" s="383"/>
      <c r="AL18" s="387" t="s">
        <v>205</v>
      </c>
      <c r="AM18" s="388"/>
      <c r="AN18" s="388"/>
      <c r="AO18" s="388"/>
      <c r="AP18" s="388"/>
      <c r="AQ18" s="388"/>
      <c r="AR18" s="388"/>
      <c r="AS18" s="388"/>
      <c r="AT18" s="388"/>
      <c r="AU18" s="388"/>
      <c r="AV18" s="388"/>
      <c r="AW18" s="388"/>
      <c r="AX18" s="388"/>
      <c r="AY18" s="388"/>
      <c r="AZ18" s="389"/>
      <c r="BA18" s="26"/>
      <c r="BB18" s="28"/>
      <c r="BC18" s="29"/>
      <c r="BD18" s="29"/>
      <c r="BE18" s="29"/>
      <c r="BF18" s="30"/>
      <c r="BG18" s="3"/>
    </row>
    <row r="19" spans="1:60" ht="21.95" customHeight="1">
      <c r="A19" s="399"/>
      <c r="B19" s="461"/>
      <c r="C19" s="462"/>
      <c r="D19" s="462"/>
      <c r="E19" s="462"/>
      <c r="F19" s="462"/>
      <c r="G19" s="462"/>
      <c r="H19" s="462"/>
      <c r="I19" s="462"/>
      <c r="J19" s="463"/>
      <c r="K19" s="461"/>
      <c r="L19" s="462"/>
      <c r="M19" s="462"/>
      <c r="N19" s="463"/>
      <c r="O19" s="403"/>
      <c r="P19" s="404"/>
      <c r="Q19" s="404"/>
      <c r="R19" s="404"/>
      <c r="S19" s="404"/>
      <c r="T19" s="405"/>
      <c r="U19" s="403"/>
      <c r="V19" s="411"/>
      <c r="W19" s="411"/>
      <c r="X19" s="411"/>
      <c r="Y19" s="411"/>
      <c r="Z19" s="412"/>
      <c r="AA19" s="414"/>
      <c r="AB19" s="404"/>
      <c r="AC19" s="404"/>
      <c r="AD19" s="404"/>
      <c r="AE19" s="405"/>
      <c r="AF19" s="382" t="s">
        <v>206</v>
      </c>
      <c r="AG19" s="383"/>
      <c r="AH19" s="383"/>
      <c r="AI19" s="383"/>
      <c r="AJ19" s="383"/>
      <c r="AK19" s="383"/>
      <c r="AL19" s="387" t="s">
        <v>207</v>
      </c>
      <c r="AM19" s="388"/>
      <c r="AN19" s="388"/>
      <c r="AO19" s="388"/>
      <c r="AP19" s="388"/>
      <c r="AQ19" s="388"/>
      <c r="AR19" s="388"/>
      <c r="AS19" s="388"/>
      <c r="AT19" s="388"/>
      <c r="AU19" s="388"/>
      <c r="AV19" s="388"/>
      <c r="AW19" s="388"/>
      <c r="AX19" s="388"/>
      <c r="AY19" s="388"/>
      <c r="AZ19" s="389"/>
      <c r="BA19" s="26"/>
      <c r="BB19" s="28"/>
      <c r="BC19" s="29"/>
      <c r="BD19" s="29"/>
      <c r="BE19" s="29"/>
      <c r="BF19" s="30"/>
      <c r="BG19" s="3"/>
    </row>
    <row r="20" spans="1:60" ht="21.95" customHeight="1">
      <c r="A20" s="399"/>
      <c r="B20" s="461"/>
      <c r="C20" s="462"/>
      <c r="D20" s="462"/>
      <c r="E20" s="462"/>
      <c r="F20" s="462"/>
      <c r="G20" s="462"/>
      <c r="H20" s="462"/>
      <c r="I20" s="462"/>
      <c r="J20" s="463"/>
      <c r="K20" s="461"/>
      <c r="L20" s="462"/>
      <c r="M20" s="462"/>
      <c r="N20" s="463"/>
      <c r="O20" s="403"/>
      <c r="P20" s="404"/>
      <c r="Q20" s="404"/>
      <c r="R20" s="404"/>
      <c r="S20" s="404"/>
      <c r="T20" s="405"/>
      <c r="U20" s="403"/>
      <c r="V20" s="411"/>
      <c r="W20" s="411"/>
      <c r="X20" s="411"/>
      <c r="Y20" s="411"/>
      <c r="Z20" s="412"/>
      <c r="AA20" s="414"/>
      <c r="AB20" s="404"/>
      <c r="AC20" s="404"/>
      <c r="AD20" s="404"/>
      <c r="AE20" s="405"/>
      <c r="AF20" s="382" t="s">
        <v>208</v>
      </c>
      <c r="AG20" s="383"/>
      <c r="AH20" s="383"/>
      <c r="AI20" s="383"/>
      <c r="AJ20" s="383"/>
      <c r="AK20" s="383"/>
      <c r="AL20" s="384" t="s">
        <v>9</v>
      </c>
      <c r="AM20" s="385"/>
      <c r="AN20" s="385"/>
      <c r="AO20" s="385"/>
      <c r="AP20" s="385"/>
      <c r="AQ20" s="385"/>
      <c r="AR20" s="385"/>
      <c r="AS20" s="385"/>
      <c r="AT20" s="385"/>
      <c r="AU20" s="385"/>
      <c r="AV20" s="385"/>
      <c r="AW20" s="385"/>
      <c r="AX20" s="385"/>
      <c r="AY20" s="385"/>
      <c r="AZ20" s="386"/>
      <c r="BA20" s="26"/>
      <c r="BB20" s="28"/>
      <c r="BC20" s="29"/>
      <c r="BD20" s="29"/>
      <c r="BE20" s="29"/>
      <c r="BF20" s="30"/>
      <c r="BG20" s="3"/>
    </row>
    <row r="21" spans="1:60" ht="21.95" customHeight="1">
      <c r="A21" s="399"/>
      <c r="B21" s="461"/>
      <c r="C21" s="462"/>
      <c r="D21" s="462"/>
      <c r="E21" s="462"/>
      <c r="F21" s="462"/>
      <c r="G21" s="462"/>
      <c r="H21" s="462"/>
      <c r="I21" s="462"/>
      <c r="J21" s="463"/>
      <c r="K21" s="461"/>
      <c r="L21" s="462"/>
      <c r="M21" s="462"/>
      <c r="N21" s="463"/>
      <c r="O21" s="403"/>
      <c r="P21" s="404"/>
      <c r="Q21" s="404"/>
      <c r="R21" s="404"/>
      <c r="S21" s="404"/>
      <c r="T21" s="405"/>
      <c r="U21" s="403"/>
      <c r="V21" s="411"/>
      <c r="W21" s="411"/>
      <c r="X21" s="411"/>
      <c r="Y21" s="411"/>
      <c r="Z21" s="412"/>
      <c r="AA21" s="414"/>
      <c r="AB21" s="404"/>
      <c r="AC21" s="404"/>
      <c r="AD21" s="404"/>
      <c r="AE21" s="405"/>
      <c r="AF21" s="382" t="s">
        <v>209</v>
      </c>
      <c r="AG21" s="383"/>
      <c r="AH21" s="383"/>
      <c r="AI21" s="383"/>
      <c r="AJ21" s="383"/>
      <c r="AK21" s="383"/>
      <c r="AL21" s="387" t="s">
        <v>210</v>
      </c>
      <c r="AM21" s="388"/>
      <c r="AN21" s="388"/>
      <c r="AO21" s="388"/>
      <c r="AP21" s="388"/>
      <c r="AQ21" s="388"/>
      <c r="AR21" s="388"/>
      <c r="AS21" s="388"/>
      <c r="AT21" s="388"/>
      <c r="AU21" s="388"/>
      <c r="AV21" s="388"/>
      <c r="AW21" s="388"/>
      <c r="AX21" s="388"/>
      <c r="AY21" s="388"/>
      <c r="AZ21" s="389"/>
      <c r="BA21" s="26"/>
      <c r="BB21" s="28"/>
      <c r="BC21" s="29"/>
      <c r="BD21" s="29"/>
      <c r="BE21" s="29"/>
      <c r="BF21" s="30"/>
      <c r="BG21" s="4"/>
    </row>
    <row r="22" spans="1:60" ht="21.95" customHeight="1">
      <c r="A22" s="399"/>
      <c r="B22" s="461"/>
      <c r="C22" s="462"/>
      <c r="D22" s="462"/>
      <c r="E22" s="462"/>
      <c r="F22" s="462"/>
      <c r="G22" s="462"/>
      <c r="H22" s="462"/>
      <c r="I22" s="462"/>
      <c r="J22" s="463"/>
      <c r="K22" s="461"/>
      <c r="L22" s="462"/>
      <c r="M22" s="462"/>
      <c r="N22" s="463"/>
      <c r="O22" s="403"/>
      <c r="P22" s="404"/>
      <c r="Q22" s="404"/>
      <c r="R22" s="404"/>
      <c r="S22" s="404"/>
      <c r="T22" s="405"/>
      <c r="U22" s="403"/>
      <c r="V22" s="411"/>
      <c r="W22" s="411"/>
      <c r="X22" s="411"/>
      <c r="Y22" s="411"/>
      <c r="Z22" s="412"/>
      <c r="AA22" s="414"/>
      <c r="AB22" s="404"/>
      <c r="AC22" s="404"/>
      <c r="AD22" s="404"/>
      <c r="AE22" s="405"/>
      <c r="AF22" s="391" t="s">
        <v>218</v>
      </c>
      <c r="AG22" s="391"/>
      <c r="AH22" s="391"/>
      <c r="AI22" s="391"/>
      <c r="AJ22" s="391"/>
      <c r="AK22" s="382"/>
      <c r="AL22" s="384" t="s">
        <v>211</v>
      </c>
      <c r="AM22" s="385"/>
      <c r="AN22" s="385"/>
      <c r="AO22" s="385"/>
      <c r="AP22" s="385"/>
      <c r="AQ22" s="385"/>
      <c r="AR22" s="385"/>
      <c r="AS22" s="385"/>
      <c r="AT22" s="385"/>
      <c r="AU22" s="385"/>
      <c r="AV22" s="385"/>
      <c r="AW22" s="385"/>
      <c r="AX22" s="385"/>
      <c r="AY22" s="385"/>
      <c r="AZ22" s="386"/>
      <c r="BA22" s="26"/>
      <c r="BB22" s="28"/>
      <c r="BC22" s="29"/>
      <c r="BD22" s="29"/>
      <c r="BE22" s="29"/>
      <c r="BF22" s="30"/>
      <c r="BG22" s="4"/>
    </row>
    <row r="23" spans="1:60" ht="21.95" customHeight="1">
      <c r="A23" s="399"/>
      <c r="B23" s="461"/>
      <c r="C23" s="462"/>
      <c r="D23" s="462"/>
      <c r="E23" s="462"/>
      <c r="F23" s="462"/>
      <c r="G23" s="462"/>
      <c r="H23" s="462"/>
      <c r="I23" s="462"/>
      <c r="J23" s="463"/>
      <c r="K23" s="461"/>
      <c r="L23" s="462"/>
      <c r="M23" s="462"/>
      <c r="N23" s="463"/>
      <c r="O23" s="403"/>
      <c r="P23" s="404"/>
      <c r="Q23" s="404"/>
      <c r="R23" s="404"/>
      <c r="S23" s="404"/>
      <c r="T23" s="405"/>
      <c r="U23" s="403"/>
      <c r="V23" s="411"/>
      <c r="W23" s="411"/>
      <c r="X23" s="411"/>
      <c r="Y23" s="411"/>
      <c r="Z23" s="412"/>
      <c r="AA23" s="414"/>
      <c r="AB23" s="404"/>
      <c r="AC23" s="404"/>
      <c r="AD23" s="404"/>
      <c r="AE23" s="405"/>
      <c r="AF23" s="391" t="s">
        <v>212</v>
      </c>
      <c r="AG23" s="391"/>
      <c r="AH23" s="391"/>
      <c r="AI23" s="391"/>
      <c r="AJ23" s="391"/>
      <c r="AK23" s="382"/>
      <c r="AL23" s="384" t="s">
        <v>10</v>
      </c>
      <c r="AM23" s="385"/>
      <c r="AN23" s="385"/>
      <c r="AO23" s="385"/>
      <c r="AP23" s="385"/>
      <c r="AQ23" s="385"/>
      <c r="AR23" s="385"/>
      <c r="AS23" s="385"/>
      <c r="AT23" s="385"/>
      <c r="AU23" s="385"/>
      <c r="AV23" s="385"/>
      <c r="AW23" s="385"/>
      <c r="AX23" s="385"/>
      <c r="AY23" s="385"/>
      <c r="AZ23" s="386"/>
      <c r="BA23" s="26"/>
      <c r="BB23" s="415"/>
      <c r="BC23" s="416"/>
      <c r="BD23" s="416"/>
      <c r="BE23" s="416"/>
      <c r="BF23" s="417"/>
      <c r="BG23" s="3"/>
    </row>
    <row r="24" spans="1:60" ht="21.95" customHeight="1" thickBot="1">
      <c r="A24" s="399"/>
      <c r="B24" s="464"/>
      <c r="C24" s="465"/>
      <c r="D24" s="465"/>
      <c r="E24" s="465"/>
      <c r="F24" s="465"/>
      <c r="G24" s="465"/>
      <c r="H24" s="465"/>
      <c r="I24" s="465"/>
      <c r="J24" s="466"/>
      <c r="K24" s="470"/>
      <c r="L24" s="471"/>
      <c r="M24" s="471"/>
      <c r="N24" s="472"/>
      <c r="O24" s="406"/>
      <c r="P24" s="407"/>
      <c r="Q24" s="407"/>
      <c r="R24" s="407"/>
      <c r="S24" s="407"/>
      <c r="T24" s="408"/>
      <c r="U24" s="406"/>
      <c r="V24" s="407"/>
      <c r="W24" s="407"/>
      <c r="X24" s="407"/>
      <c r="Y24" s="407"/>
      <c r="Z24" s="408"/>
      <c r="AA24" s="406"/>
      <c r="AB24" s="407"/>
      <c r="AC24" s="407"/>
      <c r="AD24" s="407"/>
      <c r="AE24" s="408"/>
      <c r="AF24" s="390" t="s">
        <v>213</v>
      </c>
      <c r="AG24" s="391"/>
      <c r="AH24" s="391"/>
      <c r="AI24" s="391"/>
      <c r="AJ24" s="391"/>
      <c r="AK24" s="382"/>
      <c r="AL24" s="387" t="s">
        <v>214</v>
      </c>
      <c r="AM24" s="388"/>
      <c r="AN24" s="388"/>
      <c r="AO24" s="388"/>
      <c r="AP24" s="388"/>
      <c r="AQ24" s="388"/>
      <c r="AR24" s="388"/>
      <c r="AS24" s="388"/>
      <c r="AT24" s="388"/>
      <c r="AU24" s="388"/>
      <c r="AV24" s="388"/>
      <c r="AW24" s="388"/>
      <c r="AX24" s="388"/>
      <c r="AY24" s="388"/>
      <c r="AZ24" s="389"/>
      <c r="BA24" s="26"/>
      <c r="BB24" s="28"/>
      <c r="BC24" s="29"/>
      <c r="BD24" s="29"/>
      <c r="BE24" s="29"/>
      <c r="BF24" s="30"/>
      <c r="BG24" s="5"/>
    </row>
    <row r="25" spans="1:60" ht="11.25" customHeight="1">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6"/>
    </row>
    <row r="26" spans="1:60" ht="34.5" customHeight="1">
      <c r="A26" s="170" t="s">
        <v>215</v>
      </c>
      <c r="B26" s="171"/>
      <c r="C26" s="457" t="s">
        <v>216</v>
      </c>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7"/>
      <c r="AM26" s="457"/>
      <c r="AN26" s="457"/>
      <c r="AO26" s="457"/>
      <c r="AP26" s="457"/>
      <c r="AQ26" s="457"/>
      <c r="AR26" s="457"/>
      <c r="AS26" s="457"/>
      <c r="AT26" s="457"/>
      <c r="AU26" s="457"/>
      <c r="AV26" s="457"/>
      <c r="AW26" s="457"/>
      <c r="AX26" s="457"/>
      <c r="AY26" s="457"/>
      <c r="AZ26" s="457"/>
      <c r="BA26" s="457"/>
      <c r="BB26" s="457"/>
      <c r="BC26" s="457"/>
      <c r="BD26" s="457"/>
      <c r="BE26" s="457"/>
      <c r="BF26" s="31"/>
      <c r="BG26" s="31"/>
      <c r="BH26" s="31"/>
    </row>
    <row r="27" spans="1:60">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row>
    <row r="28" spans="1:60">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row>
    <row r="29" spans="1:60">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row>
    <row r="30" spans="1:60">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row>
    <row r="31" spans="1:60">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row>
    <row r="32" spans="1:60">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row>
    <row r="33" spans="3:58">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row>
    <row r="34" spans="3:58">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row>
    <row r="35" spans="3:58">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row>
    <row r="36" spans="3:58">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row>
    <row r="37" spans="3:58">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row>
    <row r="38" spans="3:58">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row>
    <row r="39" spans="3:58">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row>
    <row r="40" spans="3:58">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row>
    <row r="41" spans="3:58">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row>
    <row r="42" spans="3:58">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row>
    <row r="43" spans="3:58">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row>
    <row r="44" spans="3:58">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row>
    <row r="45" spans="3:58">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row>
    <row r="46" spans="3:58">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row>
    <row r="47" spans="3:58">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row>
    <row r="48" spans="3:58">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row>
    <row r="49" spans="3:58">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row>
    <row r="50" spans="3:58">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row>
    <row r="51" spans="3:58">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row>
    <row r="52" spans="3:58">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row>
    <row r="53" spans="3:58">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row>
    <row r="54" spans="3:58">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row>
    <row r="55" spans="3:58">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row>
    <row r="56" spans="3:58">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row>
    <row r="57" spans="3:58">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row>
    <row r="58" spans="3:58">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row>
    <row r="59" spans="3:58">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row>
    <row r="60" spans="3:58">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row>
    <row r="61" spans="3:58">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row>
    <row r="62" spans="3:58">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row>
    <row r="63" spans="3:58">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row>
    <row r="64" spans="3:58">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row>
    <row r="65" spans="3:58">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row>
    <row r="66" spans="3:58">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row>
    <row r="67" spans="3:58">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row>
    <row r="68" spans="3:58">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row>
    <row r="69" spans="3:58">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row>
    <row r="70" spans="3:58">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row>
    <row r="71" spans="3:58">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row>
    <row r="72" spans="3:58">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row>
    <row r="73" spans="3:58">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row>
    <row r="74" spans="3:58">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row>
    <row r="75" spans="3:58">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row>
    <row r="76" spans="3:58">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row>
    <row r="77" spans="3:58">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row>
    <row r="78" spans="3:58">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row>
    <row r="79" spans="3:58">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row>
    <row r="80" spans="3:58">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row>
    <row r="81" spans="3:58">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row>
    <row r="82" spans="3:58">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row>
    <row r="83" spans="3:58">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row>
    <row r="84" spans="3:58">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row>
    <row r="85" spans="3:58">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row>
    <row r="86" spans="3:58">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row>
    <row r="87" spans="3:58">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row>
    <row r="88" spans="3:58">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row>
    <row r="89" spans="3:58">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row>
    <row r="90" spans="3:58">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row>
    <row r="91" spans="3:58">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row>
    <row r="92" spans="3:58">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row>
    <row r="93" spans="3:58">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row>
    <row r="94" spans="3:58">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row>
    <row r="95" spans="3:58">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row>
    <row r="96" spans="3:58">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row>
    <row r="97" spans="3:58">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row>
    <row r="98" spans="3:58">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row>
    <row r="99" spans="3:58">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row>
    <row r="100" spans="3:58">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row>
    <row r="101" spans="3:58">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row>
    <row r="102" spans="3:58">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row>
    <row r="103" spans="3:58">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row>
    <row r="104" spans="3:58">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row>
    <row r="105" spans="3:58">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row>
    <row r="106" spans="3:58">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row>
    <row r="107" spans="3:58">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row>
    <row r="108" spans="3:58">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row>
    <row r="109" spans="3:58">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row>
    <row r="110" spans="3:58">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row>
    <row r="111" spans="3:58">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row>
    <row r="112" spans="3:58">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row>
    <row r="113" spans="3:58">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row>
    <row r="114" spans="3:58">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row>
    <row r="115" spans="3:58">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row>
    <row r="116" spans="3:58">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row>
    <row r="117" spans="3:58">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row>
    <row r="118" spans="3:58">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row>
    <row r="119" spans="3:58">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row>
    <row r="120" spans="3:58">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row>
    <row r="121" spans="3:58">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row>
    <row r="122" spans="3:58">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row>
    <row r="123" spans="3:58">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row>
    <row r="124" spans="3:58">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row>
    <row r="125" spans="3:58">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row>
    <row r="126" spans="3:58">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row>
    <row r="127" spans="3:58">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row>
    <row r="128" spans="3:58">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row>
    <row r="129" spans="3:58">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row>
    <row r="130" spans="3:58">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row>
    <row r="131" spans="3:58">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row>
    <row r="132" spans="3:58">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row>
    <row r="133" spans="3:58">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row>
  </sheetData>
  <mergeCells count="54">
    <mergeCell ref="AF19:AK19"/>
    <mergeCell ref="AL19:AZ19"/>
    <mergeCell ref="AF20:AK20"/>
    <mergeCell ref="AL20:AZ20"/>
    <mergeCell ref="C26:BE26"/>
    <mergeCell ref="AL22:AZ22"/>
    <mergeCell ref="B11:J24"/>
    <mergeCell ref="K11:N24"/>
    <mergeCell ref="AF24:AK24"/>
    <mergeCell ref="AL24:AZ24"/>
    <mergeCell ref="AF14:AK14"/>
    <mergeCell ref="AL14:AZ14"/>
    <mergeCell ref="AF21:AK21"/>
    <mergeCell ref="AL21:AZ21"/>
    <mergeCell ref="AL13:AZ13"/>
    <mergeCell ref="AF11:AK11"/>
    <mergeCell ref="A3:BF3"/>
    <mergeCell ref="G5:X5"/>
    <mergeCell ref="AF8:AZ9"/>
    <mergeCell ref="BB9:BF9"/>
    <mergeCell ref="AL10:AZ10"/>
    <mergeCell ref="BB10:BF10"/>
    <mergeCell ref="A10:J10"/>
    <mergeCell ref="K10:N10"/>
    <mergeCell ref="O10:T10"/>
    <mergeCell ref="U10:Z10"/>
    <mergeCell ref="AA10:AE10"/>
    <mergeCell ref="AF10:AK10"/>
    <mergeCell ref="A8:J9"/>
    <mergeCell ref="K8:N9"/>
    <mergeCell ref="O8:T9"/>
    <mergeCell ref="U8:Z9"/>
    <mergeCell ref="BB11:BF11"/>
    <mergeCell ref="AL11:AZ11"/>
    <mergeCell ref="AA8:AE9"/>
    <mergeCell ref="A11:A24"/>
    <mergeCell ref="O11:T24"/>
    <mergeCell ref="U11:Z24"/>
    <mergeCell ref="AA11:AE24"/>
    <mergeCell ref="AF15:AK15"/>
    <mergeCell ref="AL15:AZ15"/>
    <mergeCell ref="AF16:AK16"/>
    <mergeCell ref="AL16:AZ16"/>
    <mergeCell ref="AF17:AK17"/>
    <mergeCell ref="BB23:BF23"/>
    <mergeCell ref="AF23:AK23"/>
    <mergeCell ref="AL23:AZ23"/>
    <mergeCell ref="AF22:AK22"/>
    <mergeCell ref="AF12:AK12"/>
    <mergeCell ref="AL12:AZ12"/>
    <mergeCell ref="AL17:AZ17"/>
    <mergeCell ref="AF18:AK18"/>
    <mergeCell ref="AL18:AZ18"/>
    <mergeCell ref="AF13:AK13"/>
  </mergeCells>
  <phoneticPr fontId="3"/>
  <dataValidations count="10">
    <dataValidation type="list" allowBlank="1" showInputMessage="1" showErrorMessage="1" sqref="BA10" xr:uid="{520E5756-544E-4B20-BE69-52525401541B}">
      <formula1>"１．一級地,２．二級地,３．三級地,４．四級地,５．五級地  ,６．六級地,７．七級地,８．その他"</formula1>
    </dataValidation>
    <dataValidation type="list" allowBlank="1" showInputMessage="1" showErrorMessage="1" sqref="BA24 BA20 BA11:BA17" xr:uid="{EC9CB30D-C96F-416B-9124-CF13F95B5FBB}">
      <formula1>"１．なし,２．あり"</formula1>
    </dataValidation>
    <dataValidation type="list" allowBlank="1" showInputMessage="1" showErrorMessage="1" sqref="BA23" xr:uid="{45FA6F7C-C3D3-4343-AB2B-237AEF72E1D6}">
      <formula1>"１．非該当,２．該当"</formula1>
    </dataValidation>
    <dataValidation type="list" allowBlank="1" showInputMessage="1" showErrorMessage="1" sqref="O15:Z20" xr:uid="{F4307C0C-9C65-45FD-92D1-A7BBC5E2C721}">
      <formula1>"１．40人以下,２．41人以上50人以下,３．51人以上60人以下,４．61人以上70人以下,５．71人以上80人以下,６．81人以上"</formula1>
    </dataValidation>
    <dataValidation type="list" allowBlank="1" showInputMessage="1" showErrorMessage="1" sqref="AA23:AE23" xr:uid="{F9D0F9FE-3E32-4B4E-9E24-2021099CBB5D}">
      <formula1>"１．Ⅰ型(7.5:1),２．Ⅱ型(10:1)"</formula1>
    </dataValidation>
    <dataValidation type="list" allowBlank="1" showInputMessage="1" showErrorMessage="1" sqref="O23:Z23" xr:uid="{64D762A4-A4EB-42A1-962E-35140A368579}">
      <formula1>"１．20人以下,２．21人以上40人以下,３．41人以上60人以下,４．61人以上80人以下,５．81人以上"</formula1>
    </dataValidation>
    <dataValidation type="list" allowBlank="1" showInputMessage="1" showErrorMessage="1" sqref="BA22" xr:uid="{D6015EB1-154B-4CA7-8054-805639237F92}">
      <formula1>"１．なし,２．Ⅰ,３．Ⅱ,４．Ⅲ,５．Ⅳ,６．Ⅴ"</formula1>
    </dataValidation>
    <dataValidation type="list" allowBlank="1" showInputMessage="1" showErrorMessage="1" sqref="BA21" xr:uid="{746C65DB-7FD1-43A1-A72C-972FF9D30019}">
      <formula1>"１．なし,２．Ⅰ,３．Ⅱ"</formula1>
    </dataValidation>
    <dataValidation type="list" allowBlank="1" showInputMessage="1" showErrorMessage="1" sqref="BA19" xr:uid="{FAC90A55-0FCF-4185-96C8-24E85C366DFF}">
      <formula1>"１．なし,２．Ⅱ,３．Ⅰ"</formula1>
    </dataValidation>
    <dataValidation type="list" allowBlank="1" showInputMessage="1" showErrorMessage="1" sqref="BA18" xr:uid="{8EC664A4-1EDD-4B4B-8043-3951EF64ECE0}">
      <formula1>"１．なし,３．Ⅱ,４．Ⅲ,５．Ⅰ"</formula1>
    </dataValidation>
  </dataValidations>
  <printOptions horizontalCentered="1"/>
  <pageMargins left="0.15748031496062992" right="0.15748031496062992" top="0.35433070866141736" bottom="0.27559055118110237" header="0.15748031496062992" footer="0.19685039370078741"/>
  <pageSetup paperSize="9" scale="5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D5A-473B-48EF-84F1-E603F7FD3090}">
  <dimension ref="A1:BH148"/>
  <sheetViews>
    <sheetView view="pageBreakPreview" topLeftCell="O3" zoomScale="70" zoomScaleNormal="70" zoomScaleSheetLayoutView="70" workbookViewId="0">
      <selection activeCell="AL17" sqref="AL17:AZ17"/>
    </sheetView>
  </sheetViews>
  <sheetFormatPr defaultColWidth="9" defaultRowHeight="13.5"/>
  <cols>
    <col min="1" max="1" width="2.625" style="1" customWidth="1"/>
    <col min="2" max="2" width="7.5" style="1" customWidth="1"/>
    <col min="3" max="13" width="2.625" style="1" customWidth="1"/>
    <col min="14" max="14" width="4.625" style="1" customWidth="1"/>
    <col min="15" max="20" width="3.625" style="1" customWidth="1"/>
    <col min="21" max="26" width="3.5" style="1" customWidth="1"/>
    <col min="27" max="31" width="3.375" style="1" customWidth="1"/>
    <col min="32" max="36" width="5" style="1" customWidth="1"/>
    <col min="37" max="37" width="5.875" style="1" customWidth="1"/>
    <col min="38" max="51" width="4.5" style="1" customWidth="1"/>
    <col min="52" max="52" width="18.75" style="1" customWidth="1"/>
    <col min="53" max="53" width="12" style="1" customWidth="1"/>
    <col min="54" max="55" width="2.625" style="1" customWidth="1"/>
    <col min="56" max="56" width="4.25" style="1" customWidth="1"/>
    <col min="57" max="60" width="2.625" style="1" customWidth="1"/>
    <col min="61" max="61" width="9" style="1" customWidth="1"/>
    <col min="62" max="16384" width="9" style="1"/>
  </cols>
  <sheetData>
    <row r="1" spans="1:59" ht="18" customHeight="1">
      <c r="A1" s="11" t="s">
        <v>21</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5" t="s">
        <v>196</v>
      </c>
    </row>
    <row r="2" spans="1:59">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row>
    <row r="3" spans="1:59" ht="21">
      <c r="A3" s="418" t="s">
        <v>15</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c r="AL3" s="418"/>
      <c r="AM3" s="418"/>
      <c r="AN3" s="418"/>
      <c r="AO3" s="418"/>
      <c r="AP3" s="418"/>
      <c r="AQ3" s="418"/>
      <c r="AR3" s="418"/>
      <c r="AS3" s="418"/>
      <c r="AT3" s="418"/>
      <c r="AU3" s="418"/>
      <c r="AV3" s="418"/>
      <c r="AW3" s="418"/>
      <c r="AX3" s="418"/>
      <c r="AY3" s="418"/>
      <c r="AZ3" s="418"/>
      <c r="BA3" s="418"/>
      <c r="BB3" s="418"/>
      <c r="BC3" s="418"/>
      <c r="BD3" s="418"/>
      <c r="BE3" s="418"/>
      <c r="BF3" s="418"/>
      <c r="BG3" s="2"/>
    </row>
    <row r="4" spans="1:59" ht="21.75" thickBo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2"/>
    </row>
    <row r="5" spans="1:59" ht="34.5" customHeight="1" thickBot="1">
      <c r="A5" s="16" t="s">
        <v>13</v>
      </c>
      <c r="B5" s="13"/>
      <c r="C5" s="13"/>
      <c r="D5" s="13"/>
      <c r="E5" s="13"/>
      <c r="F5" s="13"/>
      <c r="G5" s="419" t="s">
        <v>20</v>
      </c>
      <c r="H5" s="420"/>
      <c r="I5" s="420"/>
      <c r="J5" s="420"/>
      <c r="K5" s="420"/>
      <c r="L5" s="420"/>
      <c r="M5" s="420"/>
      <c r="N5" s="420"/>
      <c r="O5" s="420"/>
      <c r="P5" s="420"/>
      <c r="Q5" s="420"/>
      <c r="R5" s="420"/>
      <c r="S5" s="420"/>
      <c r="T5" s="420"/>
      <c r="U5" s="420"/>
      <c r="V5" s="420"/>
      <c r="W5" s="420"/>
      <c r="X5" s="421"/>
      <c r="Z5" s="21"/>
      <c r="AA5" s="21"/>
      <c r="AB5" s="21"/>
      <c r="AC5" s="21"/>
      <c r="AD5" s="13"/>
      <c r="AE5" s="13"/>
      <c r="AF5" s="13"/>
      <c r="AG5" s="13"/>
      <c r="AH5" s="13"/>
      <c r="AI5" s="13"/>
      <c r="AJ5" s="13"/>
      <c r="AK5" s="2"/>
    </row>
    <row r="6" spans="1:59" ht="12" customHeight="1">
      <c r="A6" s="16"/>
      <c r="B6" s="13"/>
      <c r="C6" s="13"/>
      <c r="D6" s="13"/>
      <c r="E6" s="13"/>
      <c r="F6" s="13"/>
      <c r="G6" s="22"/>
      <c r="H6" s="22"/>
      <c r="I6" s="22"/>
      <c r="J6" s="22"/>
      <c r="K6" s="22"/>
      <c r="L6" s="22"/>
      <c r="M6" s="22"/>
      <c r="N6" s="22"/>
      <c r="O6" s="22"/>
      <c r="P6" s="22"/>
      <c r="Q6" s="22"/>
      <c r="R6" s="22"/>
      <c r="S6" s="22"/>
      <c r="T6" s="22"/>
      <c r="U6" s="22"/>
      <c r="V6" s="22"/>
      <c r="W6" s="22"/>
      <c r="X6" s="22"/>
      <c r="Z6" s="17"/>
      <c r="AA6" s="18"/>
      <c r="AB6" s="18"/>
      <c r="AC6" s="18"/>
      <c r="AD6" s="18"/>
      <c r="AE6" s="18"/>
      <c r="AF6" s="18"/>
      <c r="AG6" s="19"/>
      <c r="AH6" s="20"/>
      <c r="AI6" s="23"/>
      <c r="AJ6" s="23"/>
      <c r="AK6" s="23"/>
      <c r="AL6" s="23"/>
      <c r="AM6" s="23"/>
      <c r="AN6" s="23"/>
      <c r="AO6" s="23"/>
      <c r="AP6" s="23"/>
      <c r="AQ6" s="23"/>
      <c r="AR6" s="23"/>
      <c r="AS6" s="23"/>
      <c r="AT6" s="23"/>
      <c r="AU6" s="23"/>
      <c r="AV6" s="21"/>
      <c r="AW6" s="21"/>
      <c r="AX6" s="21"/>
      <c r="AY6" s="21"/>
      <c r="AZ6" s="13"/>
      <c r="BA6" s="13"/>
      <c r="BB6" s="13"/>
      <c r="BC6" s="13"/>
      <c r="BD6" s="13"/>
      <c r="BE6" s="13"/>
      <c r="BF6" s="13"/>
      <c r="BG6" s="2"/>
    </row>
    <row r="7" spans="1:59" ht="21.75" thickBot="1">
      <c r="A7" s="17" t="s">
        <v>14</v>
      </c>
      <c r="B7" s="17"/>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2"/>
    </row>
    <row r="8" spans="1:59" ht="21.95" customHeight="1" thickBot="1">
      <c r="A8" s="447" t="s">
        <v>0</v>
      </c>
      <c r="B8" s="396"/>
      <c r="C8" s="396"/>
      <c r="D8" s="396"/>
      <c r="E8" s="396"/>
      <c r="F8" s="396"/>
      <c r="G8" s="396"/>
      <c r="H8" s="396"/>
      <c r="I8" s="396"/>
      <c r="J8" s="448"/>
      <c r="K8" s="451" t="s">
        <v>1</v>
      </c>
      <c r="L8" s="396"/>
      <c r="M8" s="396"/>
      <c r="N8" s="448"/>
      <c r="O8" s="451" t="s">
        <v>2</v>
      </c>
      <c r="P8" s="396"/>
      <c r="Q8" s="396"/>
      <c r="R8" s="396"/>
      <c r="S8" s="396"/>
      <c r="T8" s="448"/>
      <c r="U8" s="395" t="s">
        <v>3</v>
      </c>
      <c r="V8" s="452"/>
      <c r="W8" s="452"/>
      <c r="X8" s="452"/>
      <c r="Y8" s="452"/>
      <c r="Z8" s="453"/>
      <c r="AA8" s="395" t="s">
        <v>4</v>
      </c>
      <c r="AB8" s="396"/>
      <c r="AC8" s="396"/>
      <c r="AD8" s="396"/>
      <c r="AE8" s="396"/>
      <c r="AF8" s="422" t="s">
        <v>5</v>
      </c>
      <c r="AG8" s="423"/>
      <c r="AH8" s="423"/>
      <c r="AI8" s="423"/>
      <c r="AJ8" s="423"/>
      <c r="AK8" s="423"/>
      <c r="AL8" s="423"/>
      <c r="AM8" s="423"/>
      <c r="AN8" s="423"/>
      <c r="AO8" s="423"/>
      <c r="AP8" s="423"/>
      <c r="AQ8" s="423"/>
      <c r="AR8" s="423"/>
      <c r="AS8" s="423"/>
      <c r="AT8" s="423"/>
      <c r="AU8" s="423"/>
      <c r="AV8" s="423"/>
      <c r="AW8" s="423"/>
      <c r="AX8" s="423"/>
      <c r="AY8" s="423"/>
      <c r="AZ8" s="423"/>
      <c r="BA8" s="14"/>
      <c r="BB8" s="9"/>
      <c r="BC8" s="9"/>
      <c r="BD8" s="9"/>
      <c r="BE8" s="9"/>
      <c r="BF8" s="10"/>
      <c r="BG8" s="3"/>
    </row>
    <row r="9" spans="1:59" ht="21.95" customHeight="1" thickTop="1" thickBot="1">
      <c r="A9" s="449"/>
      <c r="B9" s="398"/>
      <c r="C9" s="398"/>
      <c r="D9" s="398"/>
      <c r="E9" s="398"/>
      <c r="F9" s="398"/>
      <c r="G9" s="398"/>
      <c r="H9" s="398"/>
      <c r="I9" s="398"/>
      <c r="J9" s="450"/>
      <c r="K9" s="397"/>
      <c r="L9" s="398"/>
      <c r="M9" s="398"/>
      <c r="N9" s="450"/>
      <c r="O9" s="397"/>
      <c r="P9" s="398"/>
      <c r="Q9" s="398"/>
      <c r="R9" s="398"/>
      <c r="S9" s="398"/>
      <c r="T9" s="450"/>
      <c r="U9" s="454"/>
      <c r="V9" s="455"/>
      <c r="W9" s="455"/>
      <c r="X9" s="455"/>
      <c r="Y9" s="455"/>
      <c r="Z9" s="456"/>
      <c r="AA9" s="397"/>
      <c r="AB9" s="398"/>
      <c r="AC9" s="398"/>
      <c r="AD9" s="398"/>
      <c r="AE9" s="398"/>
      <c r="AF9" s="424"/>
      <c r="AG9" s="425"/>
      <c r="AH9" s="425"/>
      <c r="AI9" s="425"/>
      <c r="AJ9" s="425"/>
      <c r="AK9" s="425"/>
      <c r="AL9" s="425"/>
      <c r="AM9" s="425"/>
      <c r="AN9" s="425"/>
      <c r="AO9" s="425"/>
      <c r="AP9" s="425"/>
      <c r="AQ9" s="425"/>
      <c r="AR9" s="425"/>
      <c r="AS9" s="425"/>
      <c r="AT9" s="425"/>
      <c r="AU9" s="425"/>
      <c r="AV9" s="425"/>
      <c r="AW9" s="425"/>
      <c r="AX9" s="425"/>
      <c r="AY9" s="425"/>
      <c r="AZ9" s="425"/>
      <c r="BA9" s="24" t="s">
        <v>17</v>
      </c>
      <c r="BB9" s="426" t="s">
        <v>6</v>
      </c>
      <c r="BC9" s="427"/>
      <c r="BD9" s="427"/>
      <c r="BE9" s="427"/>
      <c r="BF9" s="428"/>
      <c r="BG9" s="3"/>
    </row>
    <row r="10" spans="1:59" ht="57.75" customHeight="1" thickTop="1" thickBot="1">
      <c r="A10" s="435" t="s">
        <v>7</v>
      </c>
      <c r="B10" s="436"/>
      <c r="C10" s="436"/>
      <c r="D10" s="436"/>
      <c r="E10" s="436"/>
      <c r="F10" s="436"/>
      <c r="G10" s="436"/>
      <c r="H10" s="436"/>
      <c r="I10" s="436"/>
      <c r="J10" s="437"/>
      <c r="K10" s="438"/>
      <c r="L10" s="439"/>
      <c r="M10" s="439"/>
      <c r="N10" s="440"/>
      <c r="O10" s="438"/>
      <c r="P10" s="439"/>
      <c r="Q10" s="439"/>
      <c r="R10" s="439"/>
      <c r="S10" s="439"/>
      <c r="T10" s="440"/>
      <c r="U10" s="441"/>
      <c r="V10" s="442"/>
      <c r="W10" s="442"/>
      <c r="X10" s="442"/>
      <c r="Y10" s="442"/>
      <c r="Z10" s="443"/>
      <c r="AA10" s="438"/>
      <c r="AB10" s="439"/>
      <c r="AC10" s="439"/>
      <c r="AD10" s="439"/>
      <c r="AE10" s="439"/>
      <c r="AF10" s="444" t="s">
        <v>8</v>
      </c>
      <c r="AG10" s="445"/>
      <c r="AH10" s="445"/>
      <c r="AI10" s="445"/>
      <c r="AJ10" s="445"/>
      <c r="AK10" s="446"/>
      <c r="AL10" s="429" t="s">
        <v>16</v>
      </c>
      <c r="AM10" s="430"/>
      <c r="AN10" s="430"/>
      <c r="AO10" s="430"/>
      <c r="AP10" s="430"/>
      <c r="AQ10" s="430"/>
      <c r="AR10" s="430"/>
      <c r="AS10" s="430"/>
      <c r="AT10" s="430"/>
      <c r="AU10" s="430"/>
      <c r="AV10" s="430"/>
      <c r="AW10" s="430"/>
      <c r="AX10" s="430"/>
      <c r="AY10" s="430"/>
      <c r="AZ10" s="431"/>
      <c r="BA10" s="27" t="s">
        <v>18</v>
      </c>
      <c r="BB10" s="432"/>
      <c r="BC10" s="433"/>
      <c r="BD10" s="433"/>
      <c r="BE10" s="433"/>
      <c r="BF10" s="434"/>
      <c r="BG10" s="4"/>
    </row>
    <row r="11" spans="1:59" ht="21.95" customHeight="1">
      <c r="A11" s="399" t="s">
        <v>22</v>
      </c>
      <c r="B11" s="458" t="s">
        <v>217</v>
      </c>
      <c r="C11" s="459"/>
      <c r="D11" s="459"/>
      <c r="E11" s="459"/>
      <c r="F11" s="459"/>
      <c r="G11" s="459"/>
      <c r="H11" s="459"/>
      <c r="I11" s="459"/>
      <c r="J11" s="460"/>
      <c r="K11" s="467"/>
      <c r="L11" s="468"/>
      <c r="M11" s="468"/>
      <c r="N11" s="469"/>
      <c r="O11" s="400"/>
      <c r="P11" s="401"/>
      <c r="Q11" s="401"/>
      <c r="R11" s="401"/>
      <c r="S11" s="401"/>
      <c r="T11" s="402"/>
      <c r="U11" s="400"/>
      <c r="V11" s="409"/>
      <c r="W11" s="409"/>
      <c r="X11" s="409"/>
      <c r="Y11" s="409"/>
      <c r="Z11" s="410"/>
      <c r="AA11" s="413"/>
      <c r="AB11" s="401"/>
      <c r="AC11" s="401"/>
      <c r="AD11" s="401"/>
      <c r="AE11" s="402"/>
      <c r="AF11" s="391" t="s">
        <v>197</v>
      </c>
      <c r="AG11" s="391"/>
      <c r="AH11" s="391"/>
      <c r="AI11" s="391"/>
      <c r="AJ11" s="391"/>
      <c r="AK11" s="382"/>
      <c r="AL11" s="384" t="s">
        <v>9</v>
      </c>
      <c r="AM11" s="385"/>
      <c r="AN11" s="385"/>
      <c r="AO11" s="385"/>
      <c r="AP11" s="385"/>
      <c r="AQ11" s="385"/>
      <c r="AR11" s="385"/>
      <c r="AS11" s="385"/>
      <c r="AT11" s="385"/>
      <c r="AU11" s="385"/>
      <c r="AV11" s="385"/>
      <c r="AW11" s="385"/>
      <c r="AX11" s="385"/>
      <c r="AY11" s="385"/>
      <c r="AZ11" s="386"/>
      <c r="BA11" s="26" t="s">
        <v>219</v>
      </c>
      <c r="BB11" s="392"/>
      <c r="BC11" s="393"/>
      <c r="BD11" s="393"/>
      <c r="BE11" s="393"/>
      <c r="BF11" s="394"/>
      <c r="BG11" s="5"/>
    </row>
    <row r="12" spans="1:59" ht="22.5" customHeight="1">
      <c r="A12" s="399"/>
      <c r="B12" s="461"/>
      <c r="C12" s="462"/>
      <c r="D12" s="462"/>
      <c r="E12" s="462"/>
      <c r="F12" s="462"/>
      <c r="G12" s="462"/>
      <c r="H12" s="462"/>
      <c r="I12" s="462"/>
      <c r="J12" s="463"/>
      <c r="K12" s="461"/>
      <c r="L12" s="462"/>
      <c r="M12" s="462"/>
      <c r="N12" s="463"/>
      <c r="O12" s="403"/>
      <c r="P12" s="404"/>
      <c r="Q12" s="404"/>
      <c r="R12" s="404"/>
      <c r="S12" s="404"/>
      <c r="T12" s="405"/>
      <c r="U12" s="403"/>
      <c r="V12" s="411"/>
      <c r="W12" s="411"/>
      <c r="X12" s="411"/>
      <c r="Y12" s="411"/>
      <c r="Z12" s="412"/>
      <c r="AA12" s="414"/>
      <c r="AB12" s="404"/>
      <c r="AC12" s="404"/>
      <c r="AD12" s="404"/>
      <c r="AE12" s="405"/>
      <c r="AF12" s="382" t="s">
        <v>11</v>
      </c>
      <c r="AG12" s="383"/>
      <c r="AH12" s="383"/>
      <c r="AI12" s="383"/>
      <c r="AJ12" s="383"/>
      <c r="AK12" s="383"/>
      <c r="AL12" s="384" t="s">
        <v>9</v>
      </c>
      <c r="AM12" s="385"/>
      <c r="AN12" s="385"/>
      <c r="AO12" s="385"/>
      <c r="AP12" s="385"/>
      <c r="AQ12" s="385"/>
      <c r="AR12" s="385"/>
      <c r="AS12" s="385"/>
      <c r="AT12" s="385"/>
      <c r="AU12" s="385"/>
      <c r="AV12" s="385"/>
      <c r="AW12" s="385"/>
      <c r="AX12" s="385"/>
      <c r="AY12" s="385"/>
      <c r="AZ12" s="386"/>
      <c r="BA12" s="26" t="s">
        <v>219</v>
      </c>
      <c r="BB12" s="28"/>
      <c r="BC12" s="29"/>
      <c r="BD12" s="29"/>
      <c r="BE12" s="29"/>
      <c r="BF12" s="30"/>
      <c r="BG12" s="4"/>
    </row>
    <row r="13" spans="1:59" ht="21.95" customHeight="1">
      <c r="A13" s="399"/>
      <c r="B13" s="461"/>
      <c r="C13" s="462"/>
      <c r="D13" s="462"/>
      <c r="E13" s="462"/>
      <c r="F13" s="462"/>
      <c r="G13" s="462"/>
      <c r="H13" s="462"/>
      <c r="I13" s="462"/>
      <c r="J13" s="463"/>
      <c r="K13" s="461"/>
      <c r="L13" s="462"/>
      <c r="M13" s="462"/>
      <c r="N13" s="463"/>
      <c r="O13" s="403"/>
      <c r="P13" s="404"/>
      <c r="Q13" s="404"/>
      <c r="R13" s="404"/>
      <c r="S13" s="404"/>
      <c r="T13" s="405"/>
      <c r="U13" s="403"/>
      <c r="V13" s="411"/>
      <c r="W13" s="411"/>
      <c r="X13" s="411"/>
      <c r="Y13" s="411"/>
      <c r="Z13" s="412"/>
      <c r="AA13" s="414"/>
      <c r="AB13" s="404"/>
      <c r="AC13" s="404"/>
      <c r="AD13" s="404"/>
      <c r="AE13" s="405"/>
      <c r="AF13" s="390" t="s">
        <v>198</v>
      </c>
      <c r="AG13" s="391"/>
      <c r="AH13" s="391"/>
      <c r="AI13" s="391"/>
      <c r="AJ13" s="391"/>
      <c r="AK13" s="382"/>
      <c r="AL13" s="387" t="s">
        <v>199</v>
      </c>
      <c r="AM13" s="388"/>
      <c r="AN13" s="388"/>
      <c r="AO13" s="388"/>
      <c r="AP13" s="388"/>
      <c r="AQ13" s="388"/>
      <c r="AR13" s="388"/>
      <c r="AS13" s="388"/>
      <c r="AT13" s="388"/>
      <c r="AU13" s="388"/>
      <c r="AV13" s="388"/>
      <c r="AW13" s="388"/>
      <c r="AX13" s="388"/>
      <c r="AY13" s="388"/>
      <c r="AZ13" s="389"/>
      <c r="BA13" s="26" t="s">
        <v>219</v>
      </c>
      <c r="BB13" s="28"/>
      <c r="BC13" s="29"/>
      <c r="BD13" s="29"/>
      <c r="BE13" s="29"/>
      <c r="BF13" s="30"/>
      <c r="BG13" s="5"/>
    </row>
    <row r="14" spans="1:59" ht="21.95" customHeight="1">
      <c r="A14" s="399"/>
      <c r="B14" s="461"/>
      <c r="C14" s="462"/>
      <c r="D14" s="462"/>
      <c r="E14" s="462"/>
      <c r="F14" s="462"/>
      <c r="G14" s="462"/>
      <c r="H14" s="462"/>
      <c r="I14" s="462"/>
      <c r="J14" s="463"/>
      <c r="K14" s="461"/>
      <c r="L14" s="462"/>
      <c r="M14" s="462"/>
      <c r="N14" s="463"/>
      <c r="O14" s="403"/>
      <c r="P14" s="404"/>
      <c r="Q14" s="404"/>
      <c r="R14" s="404"/>
      <c r="S14" s="404"/>
      <c r="T14" s="405"/>
      <c r="U14" s="403"/>
      <c r="V14" s="411"/>
      <c r="W14" s="411"/>
      <c r="X14" s="411"/>
      <c r="Y14" s="411"/>
      <c r="Z14" s="412"/>
      <c r="AA14" s="414"/>
      <c r="AB14" s="404"/>
      <c r="AC14" s="404"/>
      <c r="AD14" s="404"/>
      <c r="AE14" s="405"/>
      <c r="AF14" s="390" t="s">
        <v>200</v>
      </c>
      <c r="AG14" s="391"/>
      <c r="AH14" s="391"/>
      <c r="AI14" s="391"/>
      <c r="AJ14" s="391"/>
      <c r="AK14" s="382"/>
      <c r="AL14" s="387" t="s">
        <v>9</v>
      </c>
      <c r="AM14" s="388"/>
      <c r="AN14" s="388"/>
      <c r="AO14" s="388"/>
      <c r="AP14" s="388"/>
      <c r="AQ14" s="388"/>
      <c r="AR14" s="388"/>
      <c r="AS14" s="388"/>
      <c r="AT14" s="388"/>
      <c r="AU14" s="388"/>
      <c r="AV14" s="388"/>
      <c r="AW14" s="388"/>
      <c r="AX14" s="388"/>
      <c r="AY14" s="388"/>
      <c r="AZ14" s="389"/>
      <c r="BA14" s="26" t="s">
        <v>219</v>
      </c>
      <c r="BB14" s="28"/>
      <c r="BC14" s="29"/>
      <c r="BD14" s="29"/>
      <c r="BE14" s="29"/>
      <c r="BF14" s="30"/>
      <c r="BG14" s="5"/>
    </row>
    <row r="15" spans="1:59" ht="21.95" customHeight="1">
      <c r="A15" s="399"/>
      <c r="B15" s="461"/>
      <c r="C15" s="462"/>
      <c r="D15" s="462"/>
      <c r="E15" s="462"/>
      <c r="F15" s="462"/>
      <c r="G15" s="462"/>
      <c r="H15" s="462"/>
      <c r="I15" s="462"/>
      <c r="J15" s="463"/>
      <c r="K15" s="461"/>
      <c r="L15" s="462"/>
      <c r="M15" s="462"/>
      <c r="N15" s="463"/>
      <c r="O15" s="403"/>
      <c r="P15" s="404"/>
      <c r="Q15" s="404"/>
      <c r="R15" s="404"/>
      <c r="S15" s="404"/>
      <c r="T15" s="405"/>
      <c r="U15" s="403"/>
      <c r="V15" s="411"/>
      <c r="W15" s="411"/>
      <c r="X15" s="411"/>
      <c r="Y15" s="411"/>
      <c r="Z15" s="412"/>
      <c r="AA15" s="414"/>
      <c r="AB15" s="404"/>
      <c r="AC15" s="404"/>
      <c r="AD15" s="404"/>
      <c r="AE15" s="405"/>
      <c r="AF15" s="391" t="s">
        <v>201</v>
      </c>
      <c r="AG15" s="391"/>
      <c r="AH15" s="391"/>
      <c r="AI15" s="391"/>
      <c r="AJ15" s="391"/>
      <c r="AK15" s="382"/>
      <c r="AL15" s="384" t="s">
        <v>9</v>
      </c>
      <c r="AM15" s="385"/>
      <c r="AN15" s="385"/>
      <c r="AO15" s="385"/>
      <c r="AP15" s="385"/>
      <c r="AQ15" s="385"/>
      <c r="AR15" s="385"/>
      <c r="AS15" s="385"/>
      <c r="AT15" s="385"/>
      <c r="AU15" s="385"/>
      <c r="AV15" s="385"/>
      <c r="AW15" s="385"/>
      <c r="AX15" s="385"/>
      <c r="AY15" s="385"/>
      <c r="AZ15" s="386"/>
      <c r="BA15" s="26" t="s">
        <v>219</v>
      </c>
      <c r="BB15" s="28"/>
      <c r="BC15" s="29"/>
      <c r="BD15" s="29"/>
      <c r="BE15" s="29"/>
      <c r="BF15" s="30"/>
      <c r="BG15" s="3"/>
    </row>
    <row r="16" spans="1:59" ht="21.95" customHeight="1">
      <c r="A16" s="399"/>
      <c r="B16" s="461"/>
      <c r="C16" s="462"/>
      <c r="D16" s="462"/>
      <c r="E16" s="462"/>
      <c r="F16" s="462"/>
      <c r="G16" s="462"/>
      <c r="H16" s="462"/>
      <c r="I16" s="462"/>
      <c r="J16" s="463"/>
      <c r="K16" s="461"/>
      <c r="L16" s="462"/>
      <c r="M16" s="462"/>
      <c r="N16" s="463"/>
      <c r="O16" s="403"/>
      <c r="P16" s="404"/>
      <c r="Q16" s="404"/>
      <c r="R16" s="404"/>
      <c r="S16" s="404"/>
      <c r="T16" s="405"/>
      <c r="U16" s="403"/>
      <c r="V16" s="411"/>
      <c r="W16" s="411"/>
      <c r="X16" s="411"/>
      <c r="Y16" s="411"/>
      <c r="Z16" s="412"/>
      <c r="AA16" s="414"/>
      <c r="AB16" s="404"/>
      <c r="AC16" s="404"/>
      <c r="AD16" s="404"/>
      <c r="AE16" s="405"/>
      <c r="AF16" s="391" t="s">
        <v>202</v>
      </c>
      <c r="AG16" s="391"/>
      <c r="AH16" s="391"/>
      <c r="AI16" s="391"/>
      <c r="AJ16" s="391"/>
      <c r="AK16" s="382"/>
      <c r="AL16" s="384" t="s">
        <v>9</v>
      </c>
      <c r="AM16" s="385"/>
      <c r="AN16" s="385"/>
      <c r="AO16" s="385"/>
      <c r="AP16" s="385"/>
      <c r="AQ16" s="385"/>
      <c r="AR16" s="385"/>
      <c r="AS16" s="385"/>
      <c r="AT16" s="385"/>
      <c r="AU16" s="385"/>
      <c r="AV16" s="385"/>
      <c r="AW16" s="385"/>
      <c r="AX16" s="385"/>
      <c r="AY16" s="385"/>
      <c r="AZ16" s="386"/>
      <c r="BA16" s="26" t="s">
        <v>219</v>
      </c>
      <c r="BB16" s="28"/>
      <c r="BC16" s="29"/>
      <c r="BD16" s="29"/>
      <c r="BE16" s="29"/>
      <c r="BF16" s="30"/>
      <c r="BG16" s="3"/>
    </row>
    <row r="17" spans="1:60" ht="21.95" customHeight="1">
      <c r="A17" s="399"/>
      <c r="B17" s="461"/>
      <c r="C17" s="462"/>
      <c r="D17" s="462"/>
      <c r="E17" s="462"/>
      <c r="F17" s="462"/>
      <c r="G17" s="462"/>
      <c r="H17" s="462"/>
      <c r="I17" s="462"/>
      <c r="J17" s="463"/>
      <c r="K17" s="461"/>
      <c r="L17" s="462"/>
      <c r="M17" s="462"/>
      <c r="N17" s="463"/>
      <c r="O17" s="403"/>
      <c r="P17" s="404"/>
      <c r="Q17" s="404"/>
      <c r="R17" s="404"/>
      <c r="S17" s="404"/>
      <c r="T17" s="405"/>
      <c r="U17" s="403"/>
      <c r="V17" s="411"/>
      <c r="W17" s="411"/>
      <c r="X17" s="411"/>
      <c r="Y17" s="411"/>
      <c r="Z17" s="412"/>
      <c r="AA17" s="414"/>
      <c r="AB17" s="404"/>
      <c r="AC17" s="404"/>
      <c r="AD17" s="404"/>
      <c r="AE17" s="405"/>
      <c r="AF17" s="391" t="s">
        <v>203</v>
      </c>
      <c r="AG17" s="391"/>
      <c r="AH17" s="391"/>
      <c r="AI17" s="391"/>
      <c r="AJ17" s="391"/>
      <c r="AK17" s="382"/>
      <c r="AL17" s="384" t="s">
        <v>9</v>
      </c>
      <c r="AM17" s="385"/>
      <c r="AN17" s="385"/>
      <c r="AO17" s="385"/>
      <c r="AP17" s="385"/>
      <c r="AQ17" s="385"/>
      <c r="AR17" s="385"/>
      <c r="AS17" s="385"/>
      <c r="AT17" s="385"/>
      <c r="AU17" s="385"/>
      <c r="AV17" s="385"/>
      <c r="AW17" s="385"/>
      <c r="AX17" s="385"/>
      <c r="AY17" s="385"/>
      <c r="AZ17" s="386"/>
      <c r="BA17" s="26" t="s">
        <v>219</v>
      </c>
      <c r="BB17" s="28"/>
      <c r="BC17" s="29"/>
      <c r="BD17" s="29"/>
      <c r="BE17" s="29"/>
      <c r="BF17" s="30"/>
      <c r="BG17" s="3"/>
    </row>
    <row r="18" spans="1:60" ht="21.95" customHeight="1">
      <c r="A18" s="399"/>
      <c r="B18" s="461"/>
      <c r="C18" s="462"/>
      <c r="D18" s="462"/>
      <c r="E18" s="462"/>
      <c r="F18" s="462"/>
      <c r="G18" s="462"/>
      <c r="H18" s="462"/>
      <c r="I18" s="462"/>
      <c r="J18" s="463"/>
      <c r="K18" s="461"/>
      <c r="L18" s="462"/>
      <c r="M18" s="462"/>
      <c r="N18" s="463"/>
      <c r="O18" s="403"/>
      <c r="P18" s="404"/>
      <c r="Q18" s="404"/>
      <c r="R18" s="404"/>
      <c r="S18" s="404"/>
      <c r="T18" s="405"/>
      <c r="U18" s="403"/>
      <c r="V18" s="411"/>
      <c r="W18" s="411"/>
      <c r="X18" s="411"/>
      <c r="Y18" s="411"/>
      <c r="Z18" s="412"/>
      <c r="AA18" s="414"/>
      <c r="AB18" s="404"/>
      <c r="AC18" s="404"/>
      <c r="AD18" s="404"/>
      <c r="AE18" s="405"/>
      <c r="AF18" s="382" t="s">
        <v>204</v>
      </c>
      <c r="AG18" s="383"/>
      <c r="AH18" s="383"/>
      <c r="AI18" s="383"/>
      <c r="AJ18" s="383"/>
      <c r="AK18" s="383"/>
      <c r="AL18" s="387" t="s">
        <v>205</v>
      </c>
      <c r="AM18" s="388"/>
      <c r="AN18" s="388"/>
      <c r="AO18" s="388"/>
      <c r="AP18" s="388"/>
      <c r="AQ18" s="388"/>
      <c r="AR18" s="388"/>
      <c r="AS18" s="388"/>
      <c r="AT18" s="388"/>
      <c r="AU18" s="388"/>
      <c r="AV18" s="388"/>
      <c r="AW18" s="388"/>
      <c r="AX18" s="388"/>
      <c r="AY18" s="388"/>
      <c r="AZ18" s="389"/>
      <c r="BA18" s="26" t="s">
        <v>220</v>
      </c>
      <c r="BB18" s="28"/>
      <c r="BC18" s="29"/>
      <c r="BD18" s="29"/>
      <c r="BE18" s="29"/>
      <c r="BF18" s="30"/>
      <c r="BG18" s="3"/>
    </row>
    <row r="19" spans="1:60" ht="21.95" customHeight="1">
      <c r="A19" s="399"/>
      <c r="B19" s="461"/>
      <c r="C19" s="462"/>
      <c r="D19" s="462"/>
      <c r="E19" s="462"/>
      <c r="F19" s="462"/>
      <c r="G19" s="462"/>
      <c r="H19" s="462"/>
      <c r="I19" s="462"/>
      <c r="J19" s="463"/>
      <c r="K19" s="461"/>
      <c r="L19" s="462"/>
      <c r="M19" s="462"/>
      <c r="N19" s="463"/>
      <c r="O19" s="403"/>
      <c r="P19" s="404"/>
      <c r="Q19" s="404"/>
      <c r="R19" s="404"/>
      <c r="S19" s="404"/>
      <c r="T19" s="405"/>
      <c r="U19" s="403"/>
      <c r="V19" s="411"/>
      <c r="W19" s="411"/>
      <c r="X19" s="411"/>
      <c r="Y19" s="411"/>
      <c r="Z19" s="412"/>
      <c r="AA19" s="414"/>
      <c r="AB19" s="404"/>
      <c r="AC19" s="404"/>
      <c r="AD19" s="404"/>
      <c r="AE19" s="405"/>
      <c r="AF19" s="382" t="s">
        <v>206</v>
      </c>
      <c r="AG19" s="383"/>
      <c r="AH19" s="383"/>
      <c r="AI19" s="383"/>
      <c r="AJ19" s="383"/>
      <c r="AK19" s="383"/>
      <c r="AL19" s="387" t="s">
        <v>207</v>
      </c>
      <c r="AM19" s="388"/>
      <c r="AN19" s="388"/>
      <c r="AO19" s="388"/>
      <c r="AP19" s="388"/>
      <c r="AQ19" s="388"/>
      <c r="AR19" s="388"/>
      <c r="AS19" s="388"/>
      <c r="AT19" s="388"/>
      <c r="AU19" s="388"/>
      <c r="AV19" s="388"/>
      <c r="AW19" s="388"/>
      <c r="AX19" s="388"/>
      <c r="AY19" s="388"/>
      <c r="AZ19" s="389"/>
      <c r="BA19" s="26" t="s">
        <v>219</v>
      </c>
      <c r="BB19" s="28"/>
      <c r="BC19" s="29"/>
      <c r="BD19" s="29"/>
      <c r="BE19" s="29"/>
      <c r="BF19" s="30"/>
      <c r="BG19" s="3"/>
    </row>
    <row r="20" spans="1:60" ht="21.95" customHeight="1">
      <c r="A20" s="399"/>
      <c r="B20" s="461"/>
      <c r="C20" s="462"/>
      <c r="D20" s="462"/>
      <c r="E20" s="462"/>
      <c r="F20" s="462"/>
      <c r="G20" s="462"/>
      <c r="H20" s="462"/>
      <c r="I20" s="462"/>
      <c r="J20" s="463"/>
      <c r="K20" s="461"/>
      <c r="L20" s="462"/>
      <c r="M20" s="462"/>
      <c r="N20" s="463"/>
      <c r="O20" s="403"/>
      <c r="P20" s="404"/>
      <c r="Q20" s="404"/>
      <c r="R20" s="404"/>
      <c r="S20" s="404"/>
      <c r="T20" s="405"/>
      <c r="U20" s="403"/>
      <c r="V20" s="411"/>
      <c r="W20" s="411"/>
      <c r="X20" s="411"/>
      <c r="Y20" s="411"/>
      <c r="Z20" s="412"/>
      <c r="AA20" s="414"/>
      <c r="AB20" s="404"/>
      <c r="AC20" s="404"/>
      <c r="AD20" s="404"/>
      <c r="AE20" s="405"/>
      <c r="AF20" s="382" t="s">
        <v>208</v>
      </c>
      <c r="AG20" s="383"/>
      <c r="AH20" s="383"/>
      <c r="AI20" s="383"/>
      <c r="AJ20" s="383"/>
      <c r="AK20" s="383"/>
      <c r="AL20" s="384" t="s">
        <v>9</v>
      </c>
      <c r="AM20" s="385"/>
      <c r="AN20" s="385"/>
      <c r="AO20" s="385"/>
      <c r="AP20" s="385"/>
      <c r="AQ20" s="385"/>
      <c r="AR20" s="385"/>
      <c r="AS20" s="385"/>
      <c r="AT20" s="385"/>
      <c r="AU20" s="385"/>
      <c r="AV20" s="385"/>
      <c r="AW20" s="385"/>
      <c r="AX20" s="385"/>
      <c r="AY20" s="385"/>
      <c r="AZ20" s="386"/>
      <c r="BA20" s="26" t="s">
        <v>221</v>
      </c>
      <c r="BB20" s="28"/>
      <c r="BC20" s="29"/>
      <c r="BD20" s="29"/>
      <c r="BE20" s="29"/>
      <c r="BF20" s="30"/>
      <c r="BG20" s="3"/>
    </row>
    <row r="21" spans="1:60" ht="21.95" customHeight="1">
      <c r="A21" s="399"/>
      <c r="B21" s="461"/>
      <c r="C21" s="462"/>
      <c r="D21" s="462"/>
      <c r="E21" s="462"/>
      <c r="F21" s="462"/>
      <c r="G21" s="462"/>
      <c r="H21" s="462"/>
      <c r="I21" s="462"/>
      <c r="J21" s="463"/>
      <c r="K21" s="461"/>
      <c r="L21" s="462"/>
      <c r="M21" s="462"/>
      <c r="N21" s="463"/>
      <c r="O21" s="403"/>
      <c r="P21" s="404"/>
      <c r="Q21" s="404"/>
      <c r="R21" s="404"/>
      <c r="S21" s="404"/>
      <c r="T21" s="405"/>
      <c r="U21" s="403"/>
      <c r="V21" s="411"/>
      <c r="W21" s="411"/>
      <c r="X21" s="411"/>
      <c r="Y21" s="411"/>
      <c r="Z21" s="412"/>
      <c r="AA21" s="414"/>
      <c r="AB21" s="404"/>
      <c r="AC21" s="404"/>
      <c r="AD21" s="404"/>
      <c r="AE21" s="405"/>
      <c r="AF21" s="382" t="s">
        <v>209</v>
      </c>
      <c r="AG21" s="383"/>
      <c r="AH21" s="383"/>
      <c r="AI21" s="383"/>
      <c r="AJ21" s="383"/>
      <c r="AK21" s="383"/>
      <c r="AL21" s="387" t="s">
        <v>210</v>
      </c>
      <c r="AM21" s="388"/>
      <c r="AN21" s="388"/>
      <c r="AO21" s="388"/>
      <c r="AP21" s="388"/>
      <c r="AQ21" s="388"/>
      <c r="AR21" s="388"/>
      <c r="AS21" s="388"/>
      <c r="AT21" s="388"/>
      <c r="AU21" s="388"/>
      <c r="AV21" s="388"/>
      <c r="AW21" s="388"/>
      <c r="AX21" s="388"/>
      <c r="AY21" s="388"/>
      <c r="AZ21" s="389"/>
      <c r="BA21" s="26" t="s">
        <v>219</v>
      </c>
      <c r="BB21" s="28"/>
      <c r="BC21" s="29"/>
      <c r="BD21" s="29"/>
      <c r="BE21" s="29"/>
      <c r="BF21" s="30"/>
      <c r="BG21" s="4"/>
    </row>
    <row r="22" spans="1:60" ht="21.95" customHeight="1">
      <c r="A22" s="399"/>
      <c r="B22" s="461"/>
      <c r="C22" s="462"/>
      <c r="D22" s="462"/>
      <c r="E22" s="462"/>
      <c r="F22" s="462"/>
      <c r="G22" s="462"/>
      <c r="H22" s="462"/>
      <c r="I22" s="462"/>
      <c r="J22" s="463"/>
      <c r="K22" s="461"/>
      <c r="L22" s="462"/>
      <c r="M22" s="462"/>
      <c r="N22" s="463"/>
      <c r="O22" s="403"/>
      <c r="P22" s="404"/>
      <c r="Q22" s="404"/>
      <c r="R22" s="404"/>
      <c r="S22" s="404"/>
      <c r="T22" s="405"/>
      <c r="U22" s="403"/>
      <c r="V22" s="411"/>
      <c r="W22" s="411"/>
      <c r="X22" s="411"/>
      <c r="Y22" s="411"/>
      <c r="Z22" s="412"/>
      <c r="AA22" s="414"/>
      <c r="AB22" s="404"/>
      <c r="AC22" s="404"/>
      <c r="AD22" s="404"/>
      <c r="AE22" s="405"/>
      <c r="AF22" s="391" t="s">
        <v>218</v>
      </c>
      <c r="AG22" s="391"/>
      <c r="AH22" s="391"/>
      <c r="AI22" s="391"/>
      <c r="AJ22" s="391"/>
      <c r="AK22" s="382"/>
      <c r="AL22" s="384" t="s">
        <v>211</v>
      </c>
      <c r="AM22" s="385"/>
      <c r="AN22" s="385"/>
      <c r="AO22" s="385"/>
      <c r="AP22" s="385"/>
      <c r="AQ22" s="385"/>
      <c r="AR22" s="385"/>
      <c r="AS22" s="385"/>
      <c r="AT22" s="385"/>
      <c r="AU22" s="385"/>
      <c r="AV22" s="385"/>
      <c r="AW22" s="385"/>
      <c r="AX22" s="385"/>
      <c r="AY22" s="385"/>
      <c r="AZ22" s="386"/>
      <c r="BA22" s="26" t="s">
        <v>222</v>
      </c>
      <c r="BB22" s="28"/>
      <c r="BC22" s="29"/>
      <c r="BD22" s="29"/>
      <c r="BE22" s="29"/>
      <c r="BF22" s="30"/>
      <c r="BG22" s="4"/>
    </row>
    <row r="23" spans="1:60" ht="21.95" customHeight="1">
      <c r="A23" s="399"/>
      <c r="B23" s="461"/>
      <c r="C23" s="462"/>
      <c r="D23" s="462"/>
      <c r="E23" s="462"/>
      <c r="F23" s="462"/>
      <c r="G23" s="462"/>
      <c r="H23" s="462"/>
      <c r="I23" s="462"/>
      <c r="J23" s="463"/>
      <c r="K23" s="461"/>
      <c r="L23" s="462"/>
      <c r="M23" s="462"/>
      <c r="N23" s="463"/>
      <c r="O23" s="403"/>
      <c r="P23" s="404"/>
      <c r="Q23" s="404"/>
      <c r="R23" s="404"/>
      <c r="S23" s="404"/>
      <c r="T23" s="405"/>
      <c r="U23" s="403"/>
      <c r="V23" s="411"/>
      <c r="W23" s="411"/>
      <c r="X23" s="411"/>
      <c r="Y23" s="411"/>
      <c r="Z23" s="412"/>
      <c r="AA23" s="414"/>
      <c r="AB23" s="404"/>
      <c r="AC23" s="404"/>
      <c r="AD23" s="404"/>
      <c r="AE23" s="405"/>
      <c r="AF23" s="391" t="s">
        <v>212</v>
      </c>
      <c r="AG23" s="391"/>
      <c r="AH23" s="391"/>
      <c r="AI23" s="391"/>
      <c r="AJ23" s="391"/>
      <c r="AK23" s="382"/>
      <c r="AL23" s="384" t="s">
        <v>10</v>
      </c>
      <c r="AM23" s="385"/>
      <c r="AN23" s="385"/>
      <c r="AO23" s="385"/>
      <c r="AP23" s="385"/>
      <c r="AQ23" s="385"/>
      <c r="AR23" s="385"/>
      <c r="AS23" s="385"/>
      <c r="AT23" s="385"/>
      <c r="AU23" s="385"/>
      <c r="AV23" s="385"/>
      <c r="AW23" s="385"/>
      <c r="AX23" s="385"/>
      <c r="AY23" s="385"/>
      <c r="AZ23" s="386"/>
      <c r="BA23" s="26" t="s">
        <v>19</v>
      </c>
      <c r="BB23" s="415"/>
      <c r="BC23" s="416"/>
      <c r="BD23" s="416"/>
      <c r="BE23" s="416"/>
      <c r="BF23" s="417"/>
      <c r="BG23" s="3"/>
    </row>
    <row r="24" spans="1:60" ht="21.95" customHeight="1" thickBot="1">
      <c r="A24" s="399"/>
      <c r="B24" s="464"/>
      <c r="C24" s="465"/>
      <c r="D24" s="465"/>
      <c r="E24" s="465"/>
      <c r="F24" s="465"/>
      <c r="G24" s="465"/>
      <c r="H24" s="465"/>
      <c r="I24" s="465"/>
      <c r="J24" s="466"/>
      <c r="K24" s="470"/>
      <c r="L24" s="471"/>
      <c r="M24" s="471"/>
      <c r="N24" s="472"/>
      <c r="O24" s="406"/>
      <c r="P24" s="407"/>
      <c r="Q24" s="407"/>
      <c r="R24" s="407"/>
      <c r="S24" s="407"/>
      <c r="T24" s="408"/>
      <c r="U24" s="406"/>
      <c r="V24" s="407"/>
      <c r="W24" s="407"/>
      <c r="X24" s="407"/>
      <c r="Y24" s="407"/>
      <c r="Z24" s="408"/>
      <c r="AA24" s="406"/>
      <c r="AB24" s="407"/>
      <c r="AC24" s="407"/>
      <c r="AD24" s="407"/>
      <c r="AE24" s="408"/>
      <c r="AF24" s="390" t="s">
        <v>213</v>
      </c>
      <c r="AG24" s="391"/>
      <c r="AH24" s="391"/>
      <c r="AI24" s="391"/>
      <c r="AJ24" s="391"/>
      <c r="AK24" s="382"/>
      <c r="AL24" s="387" t="s">
        <v>214</v>
      </c>
      <c r="AM24" s="388"/>
      <c r="AN24" s="388"/>
      <c r="AO24" s="388"/>
      <c r="AP24" s="388"/>
      <c r="AQ24" s="388"/>
      <c r="AR24" s="388"/>
      <c r="AS24" s="388"/>
      <c r="AT24" s="388"/>
      <c r="AU24" s="388"/>
      <c r="AV24" s="388"/>
      <c r="AW24" s="388"/>
      <c r="AX24" s="388"/>
      <c r="AY24" s="388"/>
      <c r="AZ24" s="389"/>
      <c r="BA24" s="26"/>
      <c r="BB24" s="28"/>
      <c r="BC24" s="29"/>
      <c r="BD24" s="29"/>
      <c r="BE24" s="29"/>
      <c r="BF24" s="30"/>
      <c r="BG24" s="5"/>
    </row>
    <row r="25" spans="1:60" ht="11.25" customHeight="1">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6"/>
    </row>
    <row r="26" spans="1:60" ht="34.5" customHeight="1">
      <c r="A26" s="170" t="s">
        <v>215</v>
      </c>
      <c r="B26" s="171"/>
      <c r="C26" s="457" t="s">
        <v>216</v>
      </c>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7"/>
      <c r="AM26" s="457"/>
      <c r="AN26" s="457"/>
      <c r="AO26" s="457"/>
      <c r="AP26" s="457"/>
      <c r="AQ26" s="457"/>
      <c r="AR26" s="457"/>
      <c r="AS26" s="457"/>
      <c r="AT26" s="457"/>
      <c r="AU26" s="457"/>
      <c r="AV26" s="457"/>
      <c r="AW26" s="457"/>
      <c r="AX26" s="457"/>
      <c r="AY26" s="457"/>
      <c r="AZ26" s="457"/>
      <c r="BA26" s="457"/>
      <c r="BB26" s="457"/>
      <c r="BC26" s="457"/>
      <c r="BD26" s="457"/>
      <c r="BE26" s="457"/>
      <c r="BF26" s="31"/>
      <c r="BG26" s="31"/>
      <c r="BH26" s="31"/>
    </row>
    <row r="27" spans="1:60">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row>
    <row r="28" spans="1:60">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row>
    <row r="29" spans="1:60">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row>
    <row r="30" spans="1:60">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row>
    <row r="31" spans="1:60">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row>
    <row r="32" spans="1:60">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row>
    <row r="33" spans="3:58">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row>
    <row r="34" spans="3:58">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row>
    <row r="35" spans="3:58">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row>
    <row r="36" spans="3:58">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row>
    <row r="37" spans="3:58">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row>
    <row r="38" spans="3:58">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row>
    <row r="39" spans="3:58">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row>
    <row r="40" spans="3:58">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row>
    <row r="41" spans="3:58">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row>
    <row r="42" spans="3:58">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row>
    <row r="43" spans="3:58">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row>
    <row r="44" spans="3:58">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row>
    <row r="45" spans="3:58">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row>
    <row r="46" spans="3:58">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row>
    <row r="47" spans="3:58">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row>
    <row r="48" spans="3:58">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row>
    <row r="49" spans="3:58">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row>
    <row r="50" spans="3:58">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row>
    <row r="51" spans="3:58">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row>
    <row r="52" spans="3:58">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row>
    <row r="53" spans="3:58">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row>
    <row r="54" spans="3:58">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row>
    <row r="55" spans="3:58">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row>
    <row r="56" spans="3:58">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row>
    <row r="57" spans="3:58">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row>
    <row r="58" spans="3:58">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row>
    <row r="59" spans="3:58">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row>
    <row r="60" spans="3:58">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row>
    <row r="61" spans="3:58">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row>
    <row r="62" spans="3:58">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row>
    <row r="63" spans="3:58">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row>
    <row r="64" spans="3:58">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row>
    <row r="65" spans="3:58">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row>
    <row r="66" spans="3:58">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row>
    <row r="67" spans="3:58">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row>
    <row r="68" spans="3:58">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row>
    <row r="69" spans="3:58">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row>
    <row r="70" spans="3:58">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row>
    <row r="71" spans="3:58">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row>
    <row r="72" spans="3:58">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row>
    <row r="73" spans="3:58">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row>
    <row r="74" spans="3:58">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row>
    <row r="75" spans="3:58">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row>
    <row r="76" spans="3:58">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row>
    <row r="77" spans="3:58">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row>
    <row r="78" spans="3:58">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row>
    <row r="79" spans="3:58">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row>
    <row r="80" spans="3:58">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row>
    <row r="81" spans="3:58">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row>
    <row r="82" spans="3:58">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row>
    <row r="83" spans="3:58">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row>
    <row r="84" spans="3:58">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row>
    <row r="85" spans="3:58">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row>
    <row r="86" spans="3:58">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row>
    <row r="87" spans="3:58">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row>
    <row r="88" spans="3:58">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row>
    <row r="89" spans="3:58">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row>
    <row r="90" spans="3:58">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row>
    <row r="91" spans="3:58">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row>
    <row r="92" spans="3:58">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row>
    <row r="93" spans="3:58">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row>
    <row r="94" spans="3:58">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row>
    <row r="95" spans="3:58">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row>
    <row r="96" spans="3:58">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row>
    <row r="97" spans="3:58">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row>
    <row r="98" spans="3:58">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row>
    <row r="99" spans="3:58">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row>
    <row r="100" spans="3:58">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row>
    <row r="101" spans="3:58">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row>
    <row r="102" spans="3:58">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row>
    <row r="103" spans="3:58">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row>
    <row r="104" spans="3:58">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row>
    <row r="105" spans="3:58">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row>
    <row r="106" spans="3:58">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row>
    <row r="107" spans="3:58">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row>
    <row r="108" spans="3:58">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row>
    <row r="109" spans="3:58">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row>
    <row r="110" spans="3:58">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row>
    <row r="111" spans="3:58">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row>
    <row r="112" spans="3:58">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row>
    <row r="113" spans="3:58">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row>
    <row r="114" spans="3:58">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row>
    <row r="115" spans="3:58">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row>
    <row r="116" spans="3:58">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row>
    <row r="117" spans="3:58">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row>
    <row r="118" spans="3:58">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row>
    <row r="119" spans="3:58">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row>
    <row r="120" spans="3:58">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row>
    <row r="121" spans="3:58">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row>
    <row r="122" spans="3:58">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row>
    <row r="123" spans="3:58">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row>
    <row r="124" spans="3:58">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row>
    <row r="125" spans="3:58">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row>
    <row r="126" spans="3:58">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row>
    <row r="127" spans="3:58">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row>
    <row r="128" spans="3:58">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row>
    <row r="129" spans="3:58">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row>
    <row r="130" spans="3:58">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row>
    <row r="131" spans="3:58">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row>
    <row r="132" spans="3:58">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row>
    <row r="133" spans="3:58">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row>
    <row r="134" spans="3:58">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row>
    <row r="135" spans="3:58">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row>
    <row r="136" spans="3:58">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2"/>
      <c r="BF136" s="12"/>
    </row>
    <row r="137" spans="3:58">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2"/>
      <c r="BF137" s="12"/>
    </row>
    <row r="138" spans="3:58">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c r="BF138" s="12"/>
    </row>
    <row r="139" spans="3:58">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row>
    <row r="140" spans="3:58">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c r="BF140" s="12"/>
    </row>
    <row r="141" spans="3:58">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row>
    <row r="142" spans="3:58">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row>
    <row r="143" spans="3:58">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2"/>
      <c r="BF143" s="12"/>
    </row>
    <row r="144" spans="3:58">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2"/>
      <c r="BF144" s="12"/>
    </row>
    <row r="145" spans="3:58">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2"/>
      <c r="BF145" s="12"/>
    </row>
    <row r="146" spans="3:58">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2"/>
      <c r="BF146" s="12"/>
    </row>
    <row r="147" spans="3:58">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2"/>
      <c r="BF147" s="12"/>
    </row>
    <row r="148" spans="3:58">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2"/>
      <c r="BF148" s="12"/>
    </row>
  </sheetData>
  <mergeCells count="54">
    <mergeCell ref="AL22:AZ22"/>
    <mergeCell ref="AL20:AZ20"/>
    <mergeCell ref="AL12:AZ12"/>
    <mergeCell ref="AL13:AZ13"/>
    <mergeCell ref="AL14:AZ14"/>
    <mergeCell ref="AL10:AZ10"/>
    <mergeCell ref="BB10:BF10"/>
    <mergeCell ref="AL16:AZ16"/>
    <mergeCell ref="AF17:AK17"/>
    <mergeCell ref="AL17:AZ17"/>
    <mergeCell ref="AF21:AK21"/>
    <mergeCell ref="AL21:AZ21"/>
    <mergeCell ref="AF18:AK18"/>
    <mergeCell ref="AL18:AZ18"/>
    <mergeCell ref="AF19:AK19"/>
    <mergeCell ref="A3:BF3"/>
    <mergeCell ref="G5:X5"/>
    <mergeCell ref="A8:J9"/>
    <mergeCell ref="K8:N9"/>
    <mergeCell ref="O8:T9"/>
    <mergeCell ref="U8:Z9"/>
    <mergeCell ref="AA8:AE9"/>
    <mergeCell ref="AF8:AZ9"/>
    <mergeCell ref="BB9:BF9"/>
    <mergeCell ref="AF10:AK10"/>
    <mergeCell ref="AF11:AK11"/>
    <mergeCell ref="AF22:AK22"/>
    <mergeCell ref="AF14:AK14"/>
    <mergeCell ref="AF20:AK20"/>
    <mergeCell ref="AF12:AK12"/>
    <mergeCell ref="AF13:AK13"/>
    <mergeCell ref="AF15:AK15"/>
    <mergeCell ref="AF16:AK16"/>
    <mergeCell ref="A10:J10"/>
    <mergeCell ref="K10:N10"/>
    <mergeCell ref="O10:T10"/>
    <mergeCell ref="U10:Z10"/>
    <mergeCell ref="AA10:AE10"/>
    <mergeCell ref="C26:BE26"/>
    <mergeCell ref="AL19:AZ19"/>
    <mergeCell ref="BB11:BF11"/>
    <mergeCell ref="AL11:AZ11"/>
    <mergeCell ref="A11:A24"/>
    <mergeCell ref="B11:J24"/>
    <mergeCell ref="K11:N24"/>
    <mergeCell ref="O11:T24"/>
    <mergeCell ref="U11:Z24"/>
    <mergeCell ref="AA11:AE24"/>
    <mergeCell ref="AF23:AK23"/>
    <mergeCell ref="AL23:AZ23"/>
    <mergeCell ref="BB23:BF23"/>
    <mergeCell ref="AF24:AK24"/>
    <mergeCell ref="AL24:AZ24"/>
    <mergeCell ref="AL15:AZ15"/>
  </mergeCells>
  <phoneticPr fontId="16"/>
  <conditionalFormatting sqref="AF21:AK21">
    <cfRule type="expression" dxfId="0" priority="2">
      <formula>OR($BA$21="２．Ⅰ",$BA$21="３．Ⅱ",$BA$21="４．Ⅲ",$BA$21="５．Ⅳ",$BA$21="６．Ⅴ")</formula>
    </cfRule>
  </conditionalFormatting>
  <dataValidations count="10">
    <dataValidation type="list" allowBlank="1" showInputMessage="1" showErrorMessage="1" sqref="BA23" xr:uid="{DA75A8EF-0445-4A65-ADC1-B909818313EB}">
      <formula1>"１．非該当,２．該当"</formula1>
    </dataValidation>
    <dataValidation type="list" allowBlank="1" showInputMessage="1" showErrorMessage="1" sqref="BA10" xr:uid="{648F6FD3-53D2-40B6-8C56-B291A2D99490}">
      <formula1>"１．一級地,２．二級地,３．三級地,４．四級地,５．五級地  ,６．六級地,７．七級地,８．その他"</formula1>
    </dataValidation>
    <dataValidation type="list" allowBlank="1" showInputMessage="1" showErrorMessage="1" sqref="O23:Z23" xr:uid="{C34EFD09-35F6-49E2-B965-1BB6C6DC15C5}">
      <formula1>"１．20人以下,２．21人以上40人以下,３．41人以上60人以下,４．61人以上80人以下,５．81人以上"</formula1>
    </dataValidation>
    <dataValidation type="list" allowBlank="1" showInputMessage="1" showErrorMessage="1" sqref="AA23:AE23" xr:uid="{FDA97CC8-5A51-4B9E-9CF2-159767AD9BA7}">
      <formula1>"１．Ⅰ型(7.5:1),２．Ⅱ型(10:1)"</formula1>
    </dataValidation>
    <dataValidation type="list" allowBlank="1" showInputMessage="1" showErrorMessage="1" sqref="O15:Z20" xr:uid="{3119DA89-6394-47DA-B41C-6D28381F9A3A}">
      <formula1>"１．40人以下,２．41人以上50人以下,３．51人以上60人以下,４．61人以上70人以下,５．71人以上80人以下,６．81人以上"</formula1>
    </dataValidation>
    <dataValidation type="list" allowBlank="1" showInputMessage="1" showErrorMessage="1" sqref="BA18" xr:uid="{3BC3E1F6-24B6-4574-80C6-02824F17F47B}">
      <formula1>"１．なし,３．Ⅱ,４．Ⅲ,５．Ⅰ"</formula1>
    </dataValidation>
    <dataValidation type="list" allowBlank="1" showInputMessage="1" showErrorMessage="1" sqref="BA19" xr:uid="{E55A2DBC-80FB-4AA0-98C9-08EE6486B47D}">
      <formula1>"１．なし,２．Ⅱ,３．Ⅰ"</formula1>
    </dataValidation>
    <dataValidation type="list" allowBlank="1" showInputMessage="1" showErrorMessage="1" sqref="BA21" xr:uid="{5D703756-D7BF-46F7-952D-E4746B86A2B7}">
      <formula1>"１．なし,２．Ⅰ,３．Ⅱ"</formula1>
    </dataValidation>
    <dataValidation type="list" allowBlank="1" showInputMessage="1" showErrorMessage="1" sqref="BA22" xr:uid="{A73201F7-8BF6-460D-836E-F6A1036A71EF}">
      <formula1>"１．なし,２．Ⅰ,３．Ⅱ,４．Ⅲ,５．Ⅳ,６．Ⅴ"</formula1>
    </dataValidation>
    <dataValidation type="list" allowBlank="1" showInputMessage="1" showErrorMessage="1" sqref="BA24 BA20 BA11:BA17" xr:uid="{6CB76EBF-A783-4FE1-B40B-CB586DF5A086}">
      <formula1>"１．なし,２．あり"</formula1>
    </dataValidation>
  </dataValidations>
  <printOptions horizontalCentered="1"/>
  <pageMargins left="0.15748031496062992" right="0.15748031496062992" top="0.35433070866141736" bottom="0.27559055118110237" header="0.15748031496062992" footer="0.19685039370078741"/>
  <pageSetup paperSize="9" scale="10" fitToHeight="2"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6737A-14C0-411C-92EA-AC9802062E89}">
  <sheetPr>
    <tabColor rgb="FF00B050"/>
  </sheetPr>
  <dimension ref="A1:CZ124"/>
  <sheetViews>
    <sheetView showGridLines="0" view="pageBreakPreview" zoomScale="75" zoomScaleNormal="75" zoomScaleSheetLayoutView="75" workbookViewId="0">
      <selection activeCell="T4" sqref="T4:AF4"/>
    </sheetView>
  </sheetViews>
  <sheetFormatPr defaultColWidth="9" defaultRowHeight="21" customHeight="1"/>
  <cols>
    <col min="1" max="1" width="3.625" style="78" customWidth="1"/>
    <col min="2" max="5" width="2.625" style="76" customWidth="1"/>
    <col min="6" max="19" width="2.625" style="78" customWidth="1"/>
    <col min="20" max="47" width="2.875" style="78" customWidth="1"/>
    <col min="48" max="56" width="2.625" style="78" customWidth="1"/>
    <col min="57" max="57" width="15.625" style="78" customWidth="1"/>
    <col min="58" max="58" width="18.375" style="78" customWidth="1"/>
    <col min="59" max="59" width="11.5" style="78" customWidth="1"/>
    <col min="60" max="60" width="1.375" style="78" customWidth="1"/>
    <col min="61" max="61" width="3.75" style="80" bestFit="1" customWidth="1"/>
    <col min="62" max="71" width="3.625" style="80" customWidth="1"/>
    <col min="72" max="72" width="10.125" style="80" hidden="1" customWidth="1"/>
    <col min="73" max="73" width="10.125" style="80" customWidth="1"/>
    <col min="74" max="74" width="3.375" style="78" customWidth="1"/>
    <col min="75" max="75" width="3.75" style="78" customWidth="1"/>
    <col min="76" max="96" width="3.75" style="78" bestFit="1" customWidth="1"/>
    <col min="97" max="97" width="3.75" style="78" customWidth="1"/>
    <col min="98" max="103" width="3.75" style="78" bestFit="1" customWidth="1"/>
    <col min="104" max="104" width="6.625" style="80" customWidth="1"/>
    <col min="105" max="16384" width="9" style="78"/>
  </cols>
  <sheetData>
    <row r="1" spans="1:104" ht="18.75" customHeight="1" thickBot="1">
      <c r="A1" s="75" t="s">
        <v>73</v>
      </c>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I1" s="79" t="s">
        <v>74</v>
      </c>
    </row>
    <row r="2" spans="1:104" ht="21" customHeight="1">
      <c r="A2" s="563" t="s">
        <v>75</v>
      </c>
      <c r="B2" s="563"/>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c r="AG2" s="563"/>
      <c r="AH2" s="563"/>
      <c r="AI2" s="563"/>
      <c r="AJ2" s="563"/>
      <c r="AK2" s="563"/>
      <c r="AL2" s="563"/>
      <c r="AM2" s="563"/>
      <c r="AN2" s="563"/>
      <c r="AO2" s="563"/>
      <c r="AP2" s="563"/>
      <c r="AQ2" s="563"/>
      <c r="AR2" s="563"/>
      <c r="AS2" s="563"/>
      <c r="AT2" s="563"/>
      <c r="AU2" s="563"/>
      <c r="AV2" s="563"/>
      <c r="AW2" s="563"/>
      <c r="AX2" s="563"/>
      <c r="AY2" s="563"/>
      <c r="AZ2" s="563"/>
      <c r="BA2" s="563"/>
      <c r="BB2" s="563"/>
      <c r="BC2" s="563"/>
      <c r="BD2" s="563"/>
      <c r="BE2" s="563"/>
      <c r="BF2" s="81"/>
      <c r="BG2" s="81"/>
      <c r="BI2" s="564" t="s">
        <v>76</v>
      </c>
      <c r="BJ2" s="564"/>
      <c r="BK2" s="564"/>
      <c r="BL2" s="564"/>
      <c r="BM2" s="564"/>
      <c r="BN2" s="564"/>
      <c r="BO2" s="564"/>
      <c r="BP2" s="564"/>
      <c r="BQ2" s="564"/>
      <c r="BR2" s="564"/>
      <c r="BS2" s="564"/>
      <c r="BT2" s="564"/>
      <c r="BU2" s="564"/>
      <c r="BW2" s="565" t="str">
        <f>A4</f>
        <v>サービス種類</v>
      </c>
      <c r="BX2" s="566"/>
      <c r="BY2" s="566"/>
      <c r="BZ2" s="566"/>
      <c r="CA2" s="566"/>
      <c r="CB2" s="566"/>
      <c r="CC2" s="566"/>
      <c r="CD2" s="566"/>
      <c r="CE2" s="566" t="str">
        <f>IF(T4="","",T4)</f>
        <v>就労選択支援</v>
      </c>
      <c r="CF2" s="566"/>
      <c r="CG2" s="566"/>
      <c r="CH2" s="566"/>
      <c r="CI2" s="566"/>
      <c r="CJ2" s="566"/>
      <c r="CK2" s="566"/>
      <c r="CL2" s="569" t="str">
        <f>AG4</f>
        <v>事業所・施設名</v>
      </c>
      <c r="CM2" s="569"/>
      <c r="CN2" s="569"/>
      <c r="CO2" s="569"/>
      <c r="CP2" s="569"/>
      <c r="CQ2" s="569"/>
      <c r="CR2" s="569"/>
      <c r="CS2" s="566" t="str">
        <f>IF(AO4="","",AO4)</f>
        <v/>
      </c>
      <c r="CT2" s="566"/>
      <c r="CU2" s="566"/>
      <c r="CV2" s="566"/>
      <c r="CW2" s="566"/>
      <c r="CX2" s="566"/>
      <c r="CY2" s="566"/>
      <c r="CZ2" s="571"/>
    </row>
    <row r="3" spans="1:104" ht="9.75" customHeight="1" thickBot="1">
      <c r="B3" s="78"/>
      <c r="C3" s="78"/>
      <c r="D3" s="78"/>
      <c r="E3" s="78"/>
      <c r="BI3" s="564"/>
      <c r="BJ3" s="564"/>
      <c r="BK3" s="564"/>
      <c r="BL3" s="564"/>
      <c r="BM3" s="564"/>
      <c r="BN3" s="564"/>
      <c r="BO3" s="564"/>
      <c r="BP3" s="564"/>
      <c r="BQ3" s="564"/>
      <c r="BR3" s="564"/>
      <c r="BS3" s="564"/>
      <c r="BT3" s="564"/>
      <c r="BU3" s="564"/>
      <c r="BW3" s="567"/>
      <c r="BX3" s="568"/>
      <c r="BY3" s="568"/>
      <c r="BZ3" s="568"/>
      <c r="CA3" s="568"/>
      <c r="CB3" s="568"/>
      <c r="CC3" s="568"/>
      <c r="CD3" s="568"/>
      <c r="CE3" s="568"/>
      <c r="CF3" s="568"/>
      <c r="CG3" s="568"/>
      <c r="CH3" s="568"/>
      <c r="CI3" s="568"/>
      <c r="CJ3" s="568"/>
      <c r="CK3" s="568"/>
      <c r="CL3" s="570"/>
      <c r="CM3" s="570"/>
      <c r="CN3" s="570"/>
      <c r="CO3" s="570"/>
      <c r="CP3" s="570"/>
      <c r="CQ3" s="570"/>
      <c r="CR3" s="570"/>
      <c r="CS3" s="568"/>
      <c r="CT3" s="568"/>
      <c r="CU3" s="568"/>
      <c r="CV3" s="568"/>
      <c r="CW3" s="568"/>
      <c r="CX3" s="568"/>
      <c r="CY3" s="568"/>
      <c r="CZ3" s="572"/>
    </row>
    <row r="4" spans="1:104" ht="21" customHeight="1" thickBot="1">
      <c r="A4" s="483" t="s">
        <v>77</v>
      </c>
      <c r="B4" s="484"/>
      <c r="C4" s="484"/>
      <c r="D4" s="484"/>
      <c r="E4" s="484"/>
      <c r="F4" s="484"/>
      <c r="G4" s="484"/>
      <c r="H4" s="484"/>
      <c r="I4" s="484"/>
      <c r="J4" s="484"/>
      <c r="K4" s="484"/>
      <c r="L4" s="484"/>
      <c r="M4" s="484"/>
      <c r="N4" s="484"/>
      <c r="O4" s="484"/>
      <c r="P4" s="484"/>
      <c r="Q4" s="484"/>
      <c r="R4" s="484"/>
      <c r="S4" s="494"/>
      <c r="T4" s="573" t="s">
        <v>223</v>
      </c>
      <c r="U4" s="574"/>
      <c r="V4" s="574"/>
      <c r="W4" s="574"/>
      <c r="X4" s="574"/>
      <c r="Y4" s="574"/>
      <c r="Z4" s="574"/>
      <c r="AA4" s="574"/>
      <c r="AB4" s="574"/>
      <c r="AC4" s="574"/>
      <c r="AD4" s="574"/>
      <c r="AE4" s="574"/>
      <c r="AF4" s="574"/>
      <c r="AG4" s="575" t="s">
        <v>79</v>
      </c>
      <c r="AH4" s="575"/>
      <c r="AI4" s="575"/>
      <c r="AJ4" s="575"/>
      <c r="AK4" s="575"/>
      <c r="AL4" s="575"/>
      <c r="AM4" s="575"/>
      <c r="AN4" s="575"/>
      <c r="AO4" s="532"/>
      <c r="AP4" s="533"/>
      <c r="AQ4" s="533"/>
      <c r="AR4" s="533"/>
      <c r="AS4" s="533"/>
      <c r="AT4" s="533"/>
      <c r="AU4" s="533"/>
      <c r="AV4" s="533"/>
      <c r="AW4" s="533"/>
      <c r="AX4" s="533"/>
      <c r="AY4" s="533"/>
      <c r="AZ4" s="533"/>
      <c r="BA4" s="533"/>
      <c r="BB4" s="533"/>
      <c r="BC4" s="533"/>
      <c r="BD4" s="533"/>
      <c r="BE4" s="534"/>
      <c r="BF4" s="82"/>
      <c r="BG4" s="82"/>
      <c r="BI4" s="576" t="s">
        <v>80</v>
      </c>
      <c r="BJ4" s="576"/>
      <c r="BK4" s="576"/>
      <c r="BL4" s="576"/>
      <c r="BM4" s="576"/>
      <c r="BN4" s="576"/>
      <c r="BO4" s="576"/>
      <c r="BP4" s="576"/>
      <c r="BQ4" s="576"/>
      <c r="BR4" s="576"/>
      <c r="BS4" s="576"/>
      <c r="BT4" s="576"/>
      <c r="BU4" s="576"/>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83"/>
    </row>
    <row r="5" spans="1:104" ht="21" customHeight="1" thickBot="1">
      <c r="A5" s="483" t="s">
        <v>81</v>
      </c>
      <c r="B5" s="484"/>
      <c r="C5" s="484"/>
      <c r="D5" s="484"/>
      <c r="E5" s="484"/>
      <c r="F5" s="484"/>
      <c r="G5" s="484"/>
      <c r="H5" s="494"/>
      <c r="I5" s="555" t="s">
        <v>82</v>
      </c>
      <c r="J5" s="555"/>
      <c r="K5" s="555"/>
      <c r="L5" s="555"/>
      <c r="M5" s="555"/>
      <c r="N5" s="555"/>
      <c r="O5" s="555"/>
      <c r="P5" s="555"/>
      <c r="Q5" s="555"/>
      <c r="R5" s="555"/>
      <c r="S5" s="555"/>
      <c r="T5" s="556" t="s">
        <v>83</v>
      </c>
      <c r="U5" s="484"/>
      <c r="V5" s="484"/>
      <c r="W5" s="484"/>
      <c r="X5" s="484"/>
      <c r="Y5" s="484"/>
      <c r="Z5" s="484"/>
      <c r="AA5" s="494"/>
      <c r="AB5" s="532"/>
      <c r="AC5" s="533"/>
      <c r="AD5" s="533"/>
      <c r="AE5" s="533"/>
      <c r="AF5" s="533"/>
      <c r="AG5" s="533"/>
      <c r="AH5" s="533"/>
      <c r="AI5" s="533"/>
      <c r="AJ5" s="533"/>
      <c r="AK5" s="557"/>
      <c r="AL5" s="556" t="s">
        <v>84</v>
      </c>
      <c r="AM5" s="484"/>
      <c r="AN5" s="484"/>
      <c r="AO5" s="484"/>
      <c r="AP5" s="484"/>
      <c r="AQ5" s="484"/>
      <c r="AR5" s="484"/>
      <c r="AS5" s="484"/>
      <c r="AT5" s="494"/>
      <c r="AU5" s="532"/>
      <c r="AV5" s="533"/>
      <c r="AW5" s="533"/>
      <c r="AX5" s="533"/>
      <c r="AY5" s="533"/>
      <c r="AZ5" s="533"/>
      <c r="BA5" s="533"/>
      <c r="BB5" s="533"/>
      <c r="BC5" s="533"/>
      <c r="BD5" s="533"/>
      <c r="BE5" s="534"/>
      <c r="BF5" s="82"/>
      <c r="BG5" s="82"/>
      <c r="BI5" s="535" t="s">
        <v>85</v>
      </c>
      <c r="BJ5" s="535"/>
      <c r="BK5" s="535"/>
      <c r="BL5" s="535"/>
      <c r="BM5" s="535"/>
      <c r="BN5" s="535"/>
      <c r="BO5" s="535"/>
      <c r="BP5" s="535"/>
      <c r="BQ5" s="535"/>
      <c r="BR5" s="535"/>
      <c r="BS5" s="535"/>
      <c r="BT5" s="535"/>
      <c r="BU5" s="535"/>
      <c r="BW5" s="536" t="s">
        <v>86</v>
      </c>
      <c r="BX5" s="537"/>
      <c r="BY5" s="537"/>
      <c r="BZ5" s="537"/>
      <c r="CA5" s="537"/>
      <c r="CB5" s="537"/>
      <c r="CC5" s="537"/>
      <c r="CD5" s="537"/>
      <c r="CE5" s="537"/>
      <c r="CF5" s="537"/>
      <c r="CG5" s="537"/>
      <c r="CH5" s="537"/>
      <c r="CI5" s="537"/>
      <c r="CJ5" s="537"/>
      <c r="CK5" s="537"/>
      <c r="CL5" s="537"/>
      <c r="CM5" s="537"/>
      <c r="CN5" s="537"/>
      <c r="CO5" s="537"/>
      <c r="CP5" s="537"/>
      <c r="CQ5" s="537"/>
      <c r="CR5" s="537"/>
      <c r="CS5" s="537"/>
      <c r="CT5" s="537"/>
      <c r="CU5" s="537"/>
      <c r="CV5" s="537"/>
      <c r="CW5" s="537"/>
      <c r="CX5" s="537"/>
      <c r="CY5" s="537"/>
      <c r="CZ5" s="538"/>
    </row>
    <row r="6" spans="1:104" ht="21" customHeight="1" thickBot="1">
      <c r="A6" s="483" t="s">
        <v>87</v>
      </c>
      <c r="B6" s="484"/>
      <c r="C6" s="484"/>
      <c r="D6" s="484"/>
      <c r="E6" s="484"/>
      <c r="F6" s="484"/>
      <c r="G6" s="484"/>
      <c r="H6" s="484"/>
      <c r="I6" s="484"/>
      <c r="J6" s="484"/>
      <c r="K6" s="484"/>
      <c r="L6" s="484"/>
      <c r="M6" s="484"/>
      <c r="N6" s="484"/>
      <c r="O6" s="484"/>
      <c r="P6" s="484"/>
      <c r="Q6" s="484"/>
      <c r="R6" s="484"/>
      <c r="S6" s="494"/>
      <c r="T6" s="542"/>
      <c r="U6" s="543"/>
      <c r="V6" s="543"/>
      <c r="W6" s="543"/>
      <c r="X6" s="543"/>
      <c r="Y6" s="543"/>
      <c r="Z6" s="543"/>
      <c r="AA6" s="543"/>
      <c r="AB6" s="543"/>
      <c r="AC6" s="543"/>
      <c r="AD6" s="543"/>
      <c r="AE6" s="543"/>
      <c r="AF6" s="543"/>
      <c r="AG6" s="544" t="s">
        <v>88</v>
      </c>
      <c r="AH6" s="544"/>
      <c r="AI6" s="544"/>
      <c r="AJ6" s="544"/>
      <c r="AK6" s="544"/>
      <c r="AL6" s="544"/>
      <c r="AM6" s="544"/>
      <c r="AN6" s="544"/>
      <c r="AO6" s="545"/>
      <c r="AP6" s="546"/>
      <c r="AQ6" s="546"/>
      <c r="AR6" s="546"/>
      <c r="AS6" s="546"/>
      <c r="AT6" s="546"/>
      <c r="AU6" s="546"/>
      <c r="AV6" s="546"/>
      <c r="AW6" s="546"/>
      <c r="AX6" s="546"/>
      <c r="AY6" s="546"/>
      <c r="AZ6" s="546"/>
      <c r="BA6" s="546"/>
      <c r="BB6" s="546"/>
      <c r="BC6" s="546"/>
      <c r="BD6" s="546"/>
      <c r="BE6" s="547"/>
      <c r="BF6" s="84"/>
      <c r="BG6" s="84"/>
      <c r="BI6" s="535"/>
      <c r="BJ6" s="535"/>
      <c r="BK6" s="535"/>
      <c r="BL6" s="535"/>
      <c r="BM6" s="535"/>
      <c r="BN6" s="535"/>
      <c r="BO6" s="535"/>
      <c r="BP6" s="535"/>
      <c r="BQ6" s="535"/>
      <c r="BR6" s="535"/>
      <c r="BS6" s="535"/>
      <c r="BT6" s="535"/>
      <c r="BU6" s="535"/>
      <c r="BW6" s="539"/>
      <c r="BX6" s="540"/>
      <c r="BY6" s="540"/>
      <c r="BZ6" s="540"/>
      <c r="CA6" s="540"/>
      <c r="CB6" s="540"/>
      <c r="CC6" s="540"/>
      <c r="CD6" s="540"/>
      <c r="CE6" s="540"/>
      <c r="CF6" s="540"/>
      <c r="CG6" s="540"/>
      <c r="CH6" s="540"/>
      <c r="CI6" s="540"/>
      <c r="CJ6" s="540"/>
      <c r="CK6" s="540"/>
      <c r="CL6" s="540"/>
      <c r="CM6" s="540"/>
      <c r="CN6" s="540"/>
      <c r="CO6" s="540"/>
      <c r="CP6" s="540"/>
      <c r="CQ6" s="540"/>
      <c r="CR6" s="540"/>
      <c r="CS6" s="540"/>
      <c r="CT6" s="540"/>
      <c r="CU6" s="540"/>
      <c r="CV6" s="540"/>
      <c r="CW6" s="540"/>
      <c r="CX6" s="540"/>
      <c r="CY6" s="540"/>
      <c r="CZ6" s="541"/>
    </row>
    <row r="7" spans="1:104" ht="21" customHeight="1" thickBot="1">
      <c r="A7" s="558" t="s">
        <v>89</v>
      </c>
      <c r="B7" s="523" t="s">
        <v>90</v>
      </c>
      <c r="C7" s="521"/>
      <c r="D7" s="521"/>
      <c r="E7" s="521"/>
      <c r="F7" s="521"/>
      <c r="G7" s="521"/>
      <c r="H7" s="521" t="s">
        <v>91</v>
      </c>
      <c r="I7" s="521"/>
      <c r="J7" s="521"/>
      <c r="K7" s="521"/>
      <c r="L7" s="521"/>
      <c r="M7" s="521" t="s">
        <v>92</v>
      </c>
      <c r="N7" s="521"/>
      <c r="O7" s="521"/>
      <c r="P7" s="521"/>
      <c r="Q7" s="521"/>
      <c r="R7" s="521"/>
      <c r="S7" s="562"/>
      <c r="T7" s="520" t="s">
        <v>93</v>
      </c>
      <c r="U7" s="521"/>
      <c r="V7" s="521"/>
      <c r="W7" s="521"/>
      <c r="X7" s="521"/>
      <c r="Y7" s="521"/>
      <c r="Z7" s="522"/>
      <c r="AA7" s="520" t="s">
        <v>94</v>
      </c>
      <c r="AB7" s="521"/>
      <c r="AC7" s="521"/>
      <c r="AD7" s="521"/>
      <c r="AE7" s="521"/>
      <c r="AF7" s="521"/>
      <c r="AG7" s="522"/>
      <c r="AH7" s="520" t="s">
        <v>95</v>
      </c>
      <c r="AI7" s="521"/>
      <c r="AJ7" s="521"/>
      <c r="AK7" s="521"/>
      <c r="AL7" s="521"/>
      <c r="AM7" s="521"/>
      <c r="AN7" s="522"/>
      <c r="AO7" s="523" t="s">
        <v>96</v>
      </c>
      <c r="AP7" s="521"/>
      <c r="AQ7" s="521"/>
      <c r="AR7" s="521"/>
      <c r="AS7" s="521"/>
      <c r="AT7" s="521"/>
      <c r="AU7" s="522"/>
      <c r="AV7" s="524" t="s">
        <v>97</v>
      </c>
      <c r="AW7" s="525"/>
      <c r="AX7" s="525"/>
      <c r="AY7" s="525" t="s">
        <v>98</v>
      </c>
      <c r="AZ7" s="525"/>
      <c r="BA7" s="525"/>
      <c r="BB7" s="525" t="s">
        <v>99</v>
      </c>
      <c r="BC7" s="525"/>
      <c r="BD7" s="528"/>
      <c r="BE7" s="530" t="s">
        <v>100</v>
      </c>
      <c r="BF7" s="516" t="s">
        <v>101</v>
      </c>
      <c r="BG7" s="516" t="s">
        <v>102</v>
      </c>
      <c r="BI7" s="85"/>
      <c r="BJ7" s="518" t="s">
        <v>103</v>
      </c>
      <c r="BK7" s="519"/>
      <c r="BL7" s="519"/>
      <c r="BM7" s="86" t="s">
        <v>104</v>
      </c>
      <c r="BN7" s="519" t="s">
        <v>105</v>
      </c>
      <c r="BO7" s="519"/>
      <c r="BP7" s="519"/>
      <c r="BQ7" s="518" t="s">
        <v>106</v>
      </c>
      <c r="BR7" s="519"/>
      <c r="BS7" s="552"/>
      <c r="BT7" s="87" t="s">
        <v>107</v>
      </c>
      <c r="BU7" s="88" t="s">
        <v>108</v>
      </c>
      <c r="BW7" s="553" t="s">
        <v>89</v>
      </c>
      <c r="BX7" s="513" t="s">
        <v>93</v>
      </c>
      <c r="BY7" s="514"/>
      <c r="BZ7" s="514"/>
      <c r="CA7" s="514"/>
      <c r="CB7" s="514"/>
      <c r="CC7" s="514"/>
      <c r="CD7" s="515"/>
      <c r="CE7" s="513" t="s">
        <v>94</v>
      </c>
      <c r="CF7" s="514"/>
      <c r="CG7" s="514"/>
      <c r="CH7" s="514"/>
      <c r="CI7" s="514"/>
      <c r="CJ7" s="514"/>
      <c r="CK7" s="515"/>
      <c r="CL7" s="513" t="s">
        <v>95</v>
      </c>
      <c r="CM7" s="514"/>
      <c r="CN7" s="514"/>
      <c r="CO7" s="514"/>
      <c r="CP7" s="514"/>
      <c r="CQ7" s="514"/>
      <c r="CR7" s="515"/>
      <c r="CS7" s="548" t="s">
        <v>96</v>
      </c>
      <c r="CT7" s="514"/>
      <c r="CU7" s="514"/>
      <c r="CV7" s="514"/>
      <c r="CW7" s="514"/>
      <c r="CX7" s="514"/>
      <c r="CY7" s="515"/>
      <c r="CZ7" s="549" t="s">
        <v>109</v>
      </c>
    </row>
    <row r="8" spans="1:104" ht="21" customHeight="1">
      <c r="A8" s="559"/>
      <c r="B8" s="508"/>
      <c r="C8" s="561"/>
      <c r="D8" s="561"/>
      <c r="E8" s="561"/>
      <c r="F8" s="561"/>
      <c r="G8" s="561"/>
      <c r="H8" s="561"/>
      <c r="I8" s="561"/>
      <c r="J8" s="561"/>
      <c r="K8" s="561"/>
      <c r="L8" s="561"/>
      <c r="M8" s="561"/>
      <c r="N8" s="561"/>
      <c r="O8" s="561"/>
      <c r="P8" s="561"/>
      <c r="Q8" s="561"/>
      <c r="R8" s="561"/>
      <c r="S8" s="506"/>
      <c r="T8" s="89">
        <v>1</v>
      </c>
      <c r="U8" s="90">
        <v>2</v>
      </c>
      <c r="V8" s="90">
        <v>3</v>
      </c>
      <c r="W8" s="90">
        <v>4</v>
      </c>
      <c r="X8" s="90">
        <v>5</v>
      </c>
      <c r="Y8" s="90">
        <v>6</v>
      </c>
      <c r="Z8" s="91">
        <v>7</v>
      </c>
      <c r="AA8" s="89">
        <v>8</v>
      </c>
      <c r="AB8" s="90">
        <v>9</v>
      </c>
      <c r="AC8" s="90">
        <v>10</v>
      </c>
      <c r="AD8" s="90">
        <v>11</v>
      </c>
      <c r="AE8" s="90">
        <v>12</v>
      </c>
      <c r="AF8" s="90">
        <v>13</v>
      </c>
      <c r="AG8" s="91">
        <v>14</v>
      </c>
      <c r="AH8" s="89">
        <v>15</v>
      </c>
      <c r="AI8" s="90">
        <v>16</v>
      </c>
      <c r="AJ8" s="90">
        <v>17</v>
      </c>
      <c r="AK8" s="90">
        <v>18</v>
      </c>
      <c r="AL8" s="90">
        <v>19</v>
      </c>
      <c r="AM8" s="90">
        <v>20</v>
      </c>
      <c r="AN8" s="91">
        <v>21</v>
      </c>
      <c r="AO8" s="92">
        <v>22</v>
      </c>
      <c r="AP8" s="90">
        <v>23</v>
      </c>
      <c r="AQ8" s="90">
        <v>24</v>
      </c>
      <c r="AR8" s="90">
        <v>25</v>
      </c>
      <c r="AS8" s="90">
        <v>26</v>
      </c>
      <c r="AT8" s="90">
        <v>27</v>
      </c>
      <c r="AU8" s="91">
        <v>28</v>
      </c>
      <c r="AV8" s="526"/>
      <c r="AW8" s="527"/>
      <c r="AX8" s="527"/>
      <c r="AY8" s="527"/>
      <c r="AZ8" s="527"/>
      <c r="BA8" s="527"/>
      <c r="BB8" s="527"/>
      <c r="BC8" s="527"/>
      <c r="BD8" s="529"/>
      <c r="BE8" s="531"/>
      <c r="BF8" s="517"/>
      <c r="BG8" s="517"/>
      <c r="BI8" s="93" t="s">
        <v>110</v>
      </c>
      <c r="BJ8" s="94">
        <v>9</v>
      </c>
      <c r="BK8" s="95" t="s">
        <v>111</v>
      </c>
      <c r="BL8" s="96">
        <v>0</v>
      </c>
      <c r="BM8" s="95" t="s">
        <v>104</v>
      </c>
      <c r="BN8" s="97">
        <v>18</v>
      </c>
      <c r="BO8" s="95" t="s">
        <v>111</v>
      </c>
      <c r="BP8" s="96">
        <v>0</v>
      </c>
      <c r="BQ8" s="94">
        <v>1</v>
      </c>
      <c r="BR8" s="95" t="s">
        <v>111</v>
      </c>
      <c r="BS8" s="98">
        <v>0</v>
      </c>
      <c r="BT8" s="99">
        <f>IF(BJ8="","",(BN8*60+BP8)+IF(BJ8&gt;=BN8,1440,0) -(BJ8*60+BL8)-(BQ8*60+BS8))</f>
        <v>480</v>
      </c>
      <c r="BU8" s="100">
        <f>IF(BT8="","",BT8/60)</f>
        <v>8</v>
      </c>
      <c r="BW8" s="553"/>
      <c r="BX8" s="101">
        <v>1</v>
      </c>
      <c r="BY8" s="102">
        <v>2</v>
      </c>
      <c r="BZ8" s="102">
        <v>3</v>
      </c>
      <c r="CA8" s="102">
        <v>4</v>
      </c>
      <c r="CB8" s="102">
        <v>5</v>
      </c>
      <c r="CC8" s="102">
        <v>6</v>
      </c>
      <c r="CD8" s="103">
        <v>7</v>
      </c>
      <c r="CE8" s="101">
        <v>8</v>
      </c>
      <c r="CF8" s="102">
        <v>9</v>
      </c>
      <c r="CG8" s="102">
        <v>10</v>
      </c>
      <c r="CH8" s="102">
        <v>11</v>
      </c>
      <c r="CI8" s="102">
        <v>12</v>
      </c>
      <c r="CJ8" s="102">
        <v>13</v>
      </c>
      <c r="CK8" s="103">
        <v>14</v>
      </c>
      <c r="CL8" s="101">
        <v>15</v>
      </c>
      <c r="CM8" s="102">
        <v>16</v>
      </c>
      <c r="CN8" s="102">
        <v>17</v>
      </c>
      <c r="CO8" s="102">
        <v>18</v>
      </c>
      <c r="CP8" s="102">
        <v>19</v>
      </c>
      <c r="CQ8" s="102">
        <v>20</v>
      </c>
      <c r="CR8" s="103">
        <v>21</v>
      </c>
      <c r="CS8" s="104">
        <v>22</v>
      </c>
      <c r="CT8" s="102">
        <v>23</v>
      </c>
      <c r="CU8" s="102">
        <v>24</v>
      </c>
      <c r="CV8" s="102">
        <v>25</v>
      </c>
      <c r="CW8" s="102">
        <v>26</v>
      </c>
      <c r="CX8" s="102">
        <v>27</v>
      </c>
      <c r="CY8" s="103">
        <v>28</v>
      </c>
      <c r="CZ8" s="550"/>
    </row>
    <row r="9" spans="1:104" ht="21" customHeight="1" thickBot="1">
      <c r="A9" s="560"/>
      <c r="B9" s="508"/>
      <c r="C9" s="561"/>
      <c r="D9" s="561"/>
      <c r="E9" s="561"/>
      <c r="F9" s="561"/>
      <c r="G9" s="561"/>
      <c r="H9" s="561"/>
      <c r="I9" s="561"/>
      <c r="J9" s="561"/>
      <c r="K9" s="561"/>
      <c r="L9" s="561"/>
      <c r="M9" s="561"/>
      <c r="N9" s="561"/>
      <c r="O9" s="561"/>
      <c r="P9" s="561"/>
      <c r="Q9" s="561"/>
      <c r="R9" s="561"/>
      <c r="S9" s="506"/>
      <c r="T9" s="105" t="s">
        <v>112</v>
      </c>
      <c r="U9" s="106" t="s">
        <v>113</v>
      </c>
      <c r="V9" s="106" t="s">
        <v>113</v>
      </c>
      <c r="W9" s="106" t="s">
        <v>113</v>
      </c>
      <c r="X9" s="106" t="s">
        <v>113</v>
      </c>
      <c r="Y9" s="106" t="s">
        <v>113</v>
      </c>
      <c r="Z9" s="107" t="s">
        <v>113</v>
      </c>
      <c r="AA9" s="105" t="s">
        <v>113</v>
      </c>
      <c r="AB9" s="106" t="s">
        <v>113</v>
      </c>
      <c r="AC9" s="106" t="s">
        <v>113</v>
      </c>
      <c r="AD9" s="106" t="s">
        <v>113</v>
      </c>
      <c r="AE9" s="106" t="s">
        <v>113</v>
      </c>
      <c r="AF9" s="106" t="s">
        <v>113</v>
      </c>
      <c r="AG9" s="107" t="s">
        <v>113</v>
      </c>
      <c r="AH9" s="105" t="s">
        <v>113</v>
      </c>
      <c r="AI9" s="106" t="s">
        <v>113</v>
      </c>
      <c r="AJ9" s="106" t="s">
        <v>113</v>
      </c>
      <c r="AK9" s="106" t="s">
        <v>113</v>
      </c>
      <c r="AL9" s="106" t="s">
        <v>113</v>
      </c>
      <c r="AM9" s="106" t="s">
        <v>113</v>
      </c>
      <c r="AN9" s="107" t="s">
        <v>113</v>
      </c>
      <c r="AO9" s="108" t="s">
        <v>113</v>
      </c>
      <c r="AP9" s="106" t="s">
        <v>113</v>
      </c>
      <c r="AQ9" s="106" t="s">
        <v>113</v>
      </c>
      <c r="AR9" s="106" t="s">
        <v>113</v>
      </c>
      <c r="AS9" s="106" t="s">
        <v>113</v>
      </c>
      <c r="AT9" s="106" t="s">
        <v>113</v>
      </c>
      <c r="AU9" s="107" t="s">
        <v>113</v>
      </c>
      <c r="AV9" s="526"/>
      <c r="AW9" s="527"/>
      <c r="AX9" s="527"/>
      <c r="AY9" s="527"/>
      <c r="AZ9" s="527"/>
      <c r="BA9" s="527"/>
      <c r="BB9" s="527"/>
      <c r="BC9" s="527"/>
      <c r="BD9" s="529"/>
      <c r="BE9" s="531"/>
      <c r="BF9" s="517"/>
      <c r="BG9" s="517"/>
      <c r="BI9" s="109" t="s">
        <v>114</v>
      </c>
      <c r="BJ9" s="110">
        <v>16</v>
      </c>
      <c r="BK9" s="111" t="s">
        <v>111</v>
      </c>
      <c r="BL9" s="112">
        <v>0</v>
      </c>
      <c r="BM9" s="111" t="s">
        <v>104</v>
      </c>
      <c r="BN9" s="113">
        <v>6</v>
      </c>
      <c r="BO9" s="111" t="s">
        <v>111</v>
      </c>
      <c r="BP9" s="112">
        <v>30</v>
      </c>
      <c r="BQ9" s="110">
        <v>7</v>
      </c>
      <c r="BR9" s="111" t="s">
        <v>111</v>
      </c>
      <c r="BS9" s="114">
        <v>0</v>
      </c>
      <c r="BT9" s="115">
        <f>IF(BJ9="","",(BN9*60+BP9)+IF(BJ9&gt;=BN9,1440,0) -(BJ9*60+BL9)-(BQ9*60+BS9))</f>
        <v>450</v>
      </c>
      <c r="BU9" s="116">
        <f>IF(BT9="","",BT9/60)</f>
        <v>7.5</v>
      </c>
      <c r="BW9" s="554"/>
      <c r="BX9" s="101" t="str">
        <f t="shared" ref="BX9:CY9" si="0">T9</f>
        <v>＊</v>
      </c>
      <c r="BY9" s="102" t="str">
        <f t="shared" si="0"/>
        <v>＊</v>
      </c>
      <c r="BZ9" s="102" t="str">
        <f t="shared" si="0"/>
        <v>＊</v>
      </c>
      <c r="CA9" s="102" t="str">
        <f t="shared" si="0"/>
        <v>＊</v>
      </c>
      <c r="CB9" s="102" t="str">
        <f t="shared" si="0"/>
        <v>＊</v>
      </c>
      <c r="CC9" s="102" t="str">
        <f t="shared" si="0"/>
        <v>＊</v>
      </c>
      <c r="CD9" s="117" t="str">
        <f t="shared" si="0"/>
        <v>＊</v>
      </c>
      <c r="CE9" s="101" t="str">
        <f t="shared" si="0"/>
        <v>＊</v>
      </c>
      <c r="CF9" s="102" t="str">
        <f t="shared" si="0"/>
        <v>＊</v>
      </c>
      <c r="CG9" s="102" t="str">
        <f t="shared" si="0"/>
        <v>＊</v>
      </c>
      <c r="CH9" s="102" t="str">
        <f t="shared" si="0"/>
        <v>＊</v>
      </c>
      <c r="CI9" s="102" t="str">
        <f t="shared" si="0"/>
        <v>＊</v>
      </c>
      <c r="CJ9" s="102" t="str">
        <f t="shared" si="0"/>
        <v>＊</v>
      </c>
      <c r="CK9" s="103" t="str">
        <f t="shared" si="0"/>
        <v>＊</v>
      </c>
      <c r="CL9" s="104" t="str">
        <f t="shared" si="0"/>
        <v>＊</v>
      </c>
      <c r="CM9" s="102" t="str">
        <f t="shared" si="0"/>
        <v>＊</v>
      </c>
      <c r="CN9" s="102" t="str">
        <f t="shared" si="0"/>
        <v>＊</v>
      </c>
      <c r="CO9" s="102" t="str">
        <f t="shared" si="0"/>
        <v>＊</v>
      </c>
      <c r="CP9" s="102" t="str">
        <f t="shared" si="0"/>
        <v>＊</v>
      </c>
      <c r="CQ9" s="102" t="str">
        <f t="shared" si="0"/>
        <v>＊</v>
      </c>
      <c r="CR9" s="117" t="str">
        <f t="shared" si="0"/>
        <v>＊</v>
      </c>
      <c r="CS9" s="101" t="str">
        <f t="shared" si="0"/>
        <v>＊</v>
      </c>
      <c r="CT9" s="102" t="str">
        <f t="shared" si="0"/>
        <v>＊</v>
      </c>
      <c r="CU9" s="102" t="str">
        <f t="shared" si="0"/>
        <v>＊</v>
      </c>
      <c r="CV9" s="102" t="str">
        <f t="shared" si="0"/>
        <v>＊</v>
      </c>
      <c r="CW9" s="102" t="str">
        <f t="shared" si="0"/>
        <v>＊</v>
      </c>
      <c r="CX9" s="102" t="str">
        <f t="shared" si="0"/>
        <v>＊</v>
      </c>
      <c r="CY9" s="103" t="str">
        <f t="shared" si="0"/>
        <v>＊</v>
      </c>
      <c r="CZ9" s="551"/>
    </row>
    <row r="10" spans="1:104" ht="21" customHeight="1">
      <c r="A10" s="118">
        <v>1</v>
      </c>
      <c r="B10" s="499"/>
      <c r="C10" s="500"/>
      <c r="D10" s="500"/>
      <c r="E10" s="500"/>
      <c r="F10" s="500"/>
      <c r="G10" s="500"/>
      <c r="H10" s="500" t="s">
        <v>78</v>
      </c>
      <c r="I10" s="500"/>
      <c r="J10" s="500"/>
      <c r="K10" s="500"/>
      <c r="L10" s="500"/>
      <c r="M10" s="500"/>
      <c r="N10" s="500"/>
      <c r="O10" s="500"/>
      <c r="P10" s="500"/>
      <c r="Q10" s="500"/>
      <c r="R10" s="500"/>
      <c r="S10" s="501"/>
      <c r="T10" s="105"/>
      <c r="U10" s="119"/>
      <c r="V10" s="119"/>
      <c r="W10" s="119"/>
      <c r="X10" s="119"/>
      <c r="Y10" s="106"/>
      <c r="Z10" s="107"/>
      <c r="AA10" s="105"/>
      <c r="AB10" s="106"/>
      <c r="AC10" s="106"/>
      <c r="AD10" s="106"/>
      <c r="AE10" s="106"/>
      <c r="AF10" s="106"/>
      <c r="AG10" s="107"/>
      <c r="AH10" s="105"/>
      <c r="AI10" s="106"/>
      <c r="AJ10" s="106"/>
      <c r="AK10" s="106"/>
      <c r="AL10" s="106"/>
      <c r="AM10" s="106"/>
      <c r="AN10" s="107"/>
      <c r="AO10" s="105"/>
      <c r="AP10" s="106"/>
      <c r="AQ10" s="106"/>
      <c r="AR10" s="106"/>
      <c r="AS10" s="106"/>
      <c r="AT10" s="106"/>
      <c r="AU10" s="107"/>
      <c r="AV10" s="504">
        <f>CZ10</f>
        <v>0</v>
      </c>
      <c r="AW10" s="504"/>
      <c r="AX10" s="505"/>
      <c r="AY10" s="506">
        <f>ROUNDDOWN(AV10/4,1)</f>
        <v>0</v>
      </c>
      <c r="AZ10" s="507"/>
      <c r="BA10" s="508"/>
      <c r="BB10" s="509" t="str">
        <f t="shared" ref="BB10:BB56" si="1">IF($AV$110="","0.0",ROUNDDOWN(AY10/$AV$110,1))</f>
        <v>0.0</v>
      </c>
      <c r="BC10" s="510" t="str">
        <f t="shared" ref="BC10:BD25" si="2">IF($AI$120="","",ROUNDDOWN(BB10/$AI$120,1))</f>
        <v/>
      </c>
      <c r="BD10" s="511" t="str">
        <f t="shared" si="2"/>
        <v/>
      </c>
      <c r="BE10" s="120"/>
      <c r="BF10" s="120"/>
      <c r="BG10" s="120"/>
      <c r="BI10" s="118" t="s">
        <v>115</v>
      </c>
      <c r="BJ10" s="121"/>
      <c r="BK10" s="122" t="s">
        <v>116</v>
      </c>
      <c r="BL10" s="123"/>
      <c r="BM10" s="122" t="s">
        <v>117</v>
      </c>
      <c r="BN10" s="124"/>
      <c r="BO10" s="122" t="s">
        <v>116</v>
      </c>
      <c r="BP10" s="123"/>
      <c r="BQ10" s="121"/>
      <c r="BR10" s="122" t="s">
        <v>116</v>
      </c>
      <c r="BS10" s="125"/>
      <c r="BT10" s="126" t="str">
        <f>IF(BJ10="","",(BN10*60+BP10)+IF(BJ10&gt;=BN10,1440,0) -(BJ10*60+BL10)-(BQ10*60+BS10))</f>
        <v/>
      </c>
      <c r="BU10" s="127" t="str">
        <f>IF(BT10="","",BT10/60)</f>
        <v/>
      </c>
      <c r="BW10" s="128">
        <v>1</v>
      </c>
      <c r="BX10" s="101" t="str">
        <f t="shared" ref="BX10:CM25" si="3">IF(T10="","",VLOOKUP(T10,$BI$10:$BU$57,13,TRUE))</f>
        <v/>
      </c>
      <c r="BY10" s="129" t="str">
        <f t="shared" si="3"/>
        <v/>
      </c>
      <c r="BZ10" s="129" t="str">
        <f t="shared" si="3"/>
        <v/>
      </c>
      <c r="CA10" s="129" t="str">
        <f t="shared" si="3"/>
        <v/>
      </c>
      <c r="CB10" s="129" t="str">
        <f t="shared" si="3"/>
        <v/>
      </c>
      <c r="CC10" s="102" t="str">
        <f t="shared" si="3"/>
        <v/>
      </c>
      <c r="CD10" s="103" t="str">
        <f t="shared" si="3"/>
        <v/>
      </c>
      <c r="CE10" s="101" t="str">
        <f t="shared" si="3"/>
        <v/>
      </c>
      <c r="CF10" s="102" t="str">
        <f t="shared" si="3"/>
        <v/>
      </c>
      <c r="CG10" s="102" t="str">
        <f t="shared" si="3"/>
        <v/>
      </c>
      <c r="CH10" s="102" t="str">
        <f t="shared" si="3"/>
        <v/>
      </c>
      <c r="CI10" s="102" t="str">
        <f t="shared" si="3"/>
        <v/>
      </c>
      <c r="CJ10" s="102" t="str">
        <f t="shared" si="3"/>
        <v/>
      </c>
      <c r="CK10" s="103" t="str">
        <f t="shared" si="3"/>
        <v/>
      </c>
      <c r="CL10" s="101" t="str">
        <f t="shared" si="3"/>
        <v/>
      </c>
      <c r="CM10" s="102" t="str">
        <f t="shared" si="3"/>
        <v/>
      </c>
      <c r="CN10" s="102" t="str">
        <f t="shared" ref="CN10:CY31" si="4">IF(AJ10="","",VLOOKUP(AJ10,$BI$10:$BU$57,13,TRUE))</f>
        <v/>
      </c>
      <c r="CO10" s="102" t="str">
        <f t="shared" si="4"/>
        <v/>
      </c>
      <c r="CP10" s="102" t="str">
        <f t="shared" si="4"/>
        <v/>
      </c>
      <c r="CQ10" s="102" t="str">
        <f t="shared" si="4"/>
        <v/>
      </c>
      <c r="CR10" s="103" t="str">
        <f t="shared" si="4"/>
        <v/>
      </c>
      <c r="CS10" s="104" t="str">
        <f t="shared" si="4"/>
        <v/>
      </c>
      <c r="CT10" s="102" t="str">
        <f t="shared" si="4"/>
        <v/>
      </c>
      <c r="CU10" s="102" t="str">
        <f t="shared" si="4"/>
        <v/>
      </c>
      <c r="CV10" s="102" t="str">
        <f t="shared" si="4"/>
        <v/>
      </c>
      <c r="CW10" s="102" t="str">
        <f t="shared" si="4"/>
        <v/>
      </c>
      <c r="CX10" s="102" t="str">
        <f t="shared" si="4"/>
        <v/>
      </c>
      <c r="CY10" s="103" t="str">
        <f t="shared" si="4"/>
        <v/>
      </c>
      <c r="CZ10" s="130">
        <f>SUM(BX10:CY10)</f>
        <v>0</v>
      </c>
    </row>
    <row r="11" spans="1:104" ht="21" customHeight="1">
      <c r="A11" s="118">
        <v>2</v>
      </c>
      <c r="B11" s="499"/>
      <c r="C11" s="500"/>
      <c r="D11" s="500"/>
      <c r="E11" s="500"/>
      <c r="F11" s="500"/>
      <c r="G11" s="500"/>
      <c r="H11" s="500"/>
      <c r="I11" s="500"/>
      <c r="J11" s="500"/>
      <c r="K11" s="500"/>
      <c r="L11" s="500"/>
      <c r="M11" s="500"/>
      <c r="N11" s="500"/>
      <c r="O11" s="500"/>
      <c r="P11" s="500"/>
      <c r="Q11" s="500"/>
      <c r="R11" s="500"/>
      <c r="S11" s="501"/>
      <c r="T11" s="105"/>
      <c r="U11" s="119"/>
      <c r="V11" s="119"/>
      <c r="W11" s="119"/>
      <c r="X11" s="119"/>
      <c r="Y11" s="106"/>
      <c r="Z11" s="107"/>
      <c r="AA11" s="105"/>
      <c r="AB11" s="106"/>
      <c r="AC11" s="106"/>
      <c r="AD11" s="106"/>
      <c r="AE11" s="106"/>
      <c r="AF11" s="106"/>
      <c r="AG11" s="107"/>
      <c r="AH11" s="105"/>
      <c r="AI11" s="106"/>
      <c r="AJ11" s="106"/>
      <c r="AK11" s="106"/>
      <c r="AL11" s="106"/>
      <c r="AM11" s="106"/>
      <c r="AN11" s="107"/>
      <c r="AO11" s="108"/>
      <c r="AP11" s="106"/>
      <c r="AQ11" s="106"/>
      <c r="AR11" s="106"/>
      <c r="AS11" s="106"/>
      <c r="AT11" s="106"/>
      <c r="AU11" s="107"/>
      <c r="AV11" s="504">
        <f t="shared" ref="AV11:AV74" si="5">CZ11</f>
        <v>0</v>
      </c>
      <c r="AW11" s="504"/>
      <c r="AX11" s="505"/>
      <c r="AY11" s="506">
        <f t="shared" ref="AY11:AY74" si="6">ROUNDDOWN(AV11/4,1)</f>
        <v>0</v>
      </c>
      <c r="AZ11" s="507"/>
      <c r="BA11" s="508"/>
      <c r="BB11" s="509" t="str">
        <f t="shared" si="1"/>
        <v>0.0</v>
      </c>
      <c r="BC11" s="510" t="str">
        <f t="shared" si="2"/>
        <v/>
      </c>
      <c r="BD11" s="511" t="str">
        <f t="shared" si="2"/>
        <v/>
      </c>
      <c r="BE11" s="120"/>
      <c r="BF11" s="120"/>
      <c r="BG11" s="120"/>
      <c r="BI11" s="118" t="str">
        <f>CHAR(CODE(BI10)+1)</f>
        <v>②</v>
      </c>
      <c r="BJ11" s="121"/>
      <c r="BK11" s="122" t="s">
        <v>116</v>
      </c>
      <c r="BL11" s="123"/>
      <c r="BM11" s="122" t="s">
        <v>117</v>
      </c>
      <c r="BN11" s="124"/>
      <c r="BO11" s="122" t="s">
        <v>116</v>
      </c>
      <c r="BP11" s="123"/>
      <c r="BQ11" s="121"/>
      <c r="BR11" s="122" t="s">
        <v>116</v>
      </c>
      <c r="BS11" s="125"/>
      <c r="BT11" s="126" t="str">
        <f>IF(BJ11="","",(BN11*60+BP11)+IF(BJ11&gt;=BN11,1440,0) -(BJ11*60+BL11)-(BQ11*60+BS11))</f>
        <v/>
      </c>
      <c r="BU11" s="131" t="str">
        <f>IF(BT11="","",BT11/60)</f>
        <v/>
      </c>
      <c r="BW11" s="128">
        <v>2</v>
      </c>
      <c r="BX11" s="101" t="str">
        <f t="shared" si="3"/>
        <v/>
      </c>
      <c r="BY11" s="129" t="str">
        <f t="shared" si="3"/>
        <v/>
      </c>
      <c r="BZ11" s="129" t="str">
        <f t="shared" si="3"/>
        <v/>
      </c>
      <c r="CA11" s="129" t="str">
        <f t="shared" si="3"/>
        <v/>
      </c>
      <c r="CB11" s="129" t="str">
        <f t="shared" si="3"/>
        <v/>
      </c>
      <c r="CC11" s="102" t="str">
        <f t="shared" si="3"/>
        <v/>
      </c>
      <c r="CD11" s="103" t="str">
        <f t="shared" si="3"/>
        <v/>
      </c>
      <c r="CE11" s="101" t="str">
        <f t="shared" si="3"/>
        <v/>
      </c>
      <c r="CF11" s="102" t="str">
        <f t="shared" si="3"/>
        <v/>
      </c>
      <c r="CG11" s="102" t="str">
        <f t="shared" si="3"/>
        <v/>
      </c>
      <c r="CH11" s="102" t="str">
        <f t="shared" si="3"/>
        <v/>
      </c>
      <c r="CI11" s="102" t="str">
        <f t="shared" si="3"/>
        <v/>
      </c>
      <c r="CJ11" s="102" t="str">
        <f t="shared" si="3"/>
        <v/>
      </c>
      <c r="CK11" s="103" t="str">
        <f t="shared" si="3"/>
        <v/>
      </c>
      <c r="CL11" s="101" t="str">
        <f t="shared" si="3"/>
        <v/>
      </c>
      <c r="CM11" s="102" t="str">
        <f t="shared" si="3"/>
        <v/>
      </c>
      <c r="CN11" s="102" t="str">
        <f t="shared" si="4"/>
        <v/>
      </c>
      <c r="CO11" s="102" t="str">
        <f t="shared" si="4"/>
        <v/>
      </c>
      <c r="CP11" s="102" t="str">
        <f t="shared" si="4"/>
        <v/>
      </c>
      <c r="CQ11" s="102" t="str">
        <f t="shared" si="4"/>
        <v/>
      </c>
      <c r="CR11" s="103" t="str">
        <f t="shared" si="4"/>
        <v/>
      </c>
      <c r="CS11" s="104" t="str">
        <f t="shared" si="4"/>
        <v/>
      </c>
      <c r="CT11" s="102" t="str">
        <f t="shared" si="4"/>
        <v/>
      </c>
      <c r="CU11" s="102" t="str">
        <f t="shared" si="4"/>
        <v/>
      </c>
      <c r="CV11" s="102" t="str">
        <f t="shared" si="4"/>
        <v/>
      </c>
      <c r="CW11" s="102" t="str">
        <f t="shared" si="4"/>
        <v/>
      </c>
      <c r="CX11" s="102" t="str">
        <f t="shared" si="4"/>
        <v/>
      </c>
      <c r="CY11" s="103" t="str">
        <f t="shared" si="4"/>
        <v/>
      </c>
      <c r="CZ11" s="130">
        <f t="shared" ref="CZ11:CZ74" si="7">SUM(BX11:CY11)</f>
        <v>0</v>
      </c>
    </row>
    <row r="12" spans="1:104" ht="21" customHeight="1">
      <c r="A12" s="118">
        <v>3</v>
      </c>
      <c r="B12" s="499"/>
      <c r="C12" s="500"/>
      <c r="D12" s="500"/>
      <c r="E12" s="500"/>
      <c r="F12" s="500"/>
      <c r="G12" s="500"/>
      <c r="H12" s="500"/>
      <c r="I12" s="500"/>
      <c r="J12" s="500"/>
      <c r="K12" s="500"/>
      <c r="L12" s="500"/>
      <c r="M12" s="500"/>
      <c r="N12" s="500"/>
      <c r="O12" s="500"/>
      <c r="P12" s="500"/>
      <c r="Q12" s="500"/>
      <c r="R12" s="500"/>
      <c r="S12" s="501"/>
      <c r="T12" s="105"/>
      <c r="U12" s="119"/>
      <c r="V12" s="119"/>
      <c r="W12" s="119"/>
      <c r="X12" s="119"/>
      <c r="Y12" s="106"/>
      <c r="Z12" s="107"/>
      <c r="AA12" s="105"/>
      <c r="AB12" s="106"/>
      <c r="AC12" s="106"/>
      <c r="AD12" s="106"/>
      <c r="AE12" s="106"/>
      <c r="AF12" s="106"/>
      <c r="AG12" s="107"/>
      <c r="AH12" s="105"/>
      <c r="AI12" s="106"/>
      <c r="AJ12" s="106"/>
      <c r="AK12" s="106"/>
      <c r="AL12" s="106"/>
      <c r="AM12" s="106"/>
      <c r="AN12" s="107"/>
      <c r="AO12" s="108"/>
      <c r="AP12" s="106"/>
      <c r="AQ12" s="106"/>
      <c r="AR12" s="106"/>
      <c r="AS12" s="106"/>
      <c r="AT12" s="106"/>
      <c r="AU12" s="107"/>
      <c r="AV12" s="504">
        <f t="shared" si="5"/>
        <v>0</v>
      </c>
      <c r="AW12" s="504"/>
      <c r="AX12" s="505"/>
      <c r="AY12" s="506">
        <f t="shared" si="6"/>
        <v>0</v>
      </c>
      <c r="AZ12" s="507"/>
      <c r="BA12" s="508"/>
      <c r="BB12" s="509" t="str">
        <f t="shared" si="1"/>
        <v>0.0</v>
      </c>
      <c r="BC12" s="510" t="str">
        <f t="shared" si="2"/>
        <v/>
      </c>
      <c r="BD12" s="511" t="str">
        <f t="shared" si="2"/>
        <v/>
      </c>
      <c r="BE12" s="120"/>
      <c r="BF12" s="120"/>
      <c r="BG12" s="120"/>
      <c r="BI12" s="118" t="s">
        <v>118</v>
      </c>
      <c r="BJ12" s="121"/>
      <c r="BK12" s="122" t="s">
        <v>111</v>
      </c>
      <c r="BL12" s="123"/>
      <c r="BM12" s="122" t="s">
        <v>104</v>
      </c>
      <c r="BN12" s="124"/>
      <c r="BO12" s="122" t="s">
        <v>111</v>
      </c>
      <c r="BP12" s="123"/>
      <c r="BQ12" s="121"/>
      <c r="BR12" s="122" t="s">
        <v>111</v>
      </c>
      <c r="BS12" s="125"/>
      <c r="BT12" s="126" t="str">
        <f t="shared" ref="BT12:BT75" si="8">IF(BJ12="","",(BN12*60+BP12)+IF(BJ12&gt;=BN12,1440,0) -(BJ12*60+BL12)-(BQ12*60+BS12))</f>
        <v/>
      </c>
      <c r="BU12" s="131" t="str">
        <f t="shared" ref="BU12:BU75" si="9">IF(BT12="","",BT12/60)</f>
        <v/>
      </c>
      <c r="BW12" s="128">
        <v>3</v>
      </c>
      <c r="BX12" s="101" t="str">
        <f t="shared" si="3"/>
        <v/>
      </c>
      <c r="BY12" s="129" t="str">
        <f t="shared" si="3"/>
        <v/>
      </c>
      <c r="BZ12" s="129" t="str">
        <f t="shared" si="3"/>
        <v/>
      </c>
      <c r="CA12" s="129" t="str">
        <f t="shared" si="3"/>
        <v/>
      </c>
      <c r="CB12" s="129" t="str">
        <f t="shared" si="3"/>
        <v/>
      </c>
      <c r="CC12" s="102" t="str">
        <f t="shared" si="3"/>
        <v/>
      </c>
      <c r="CD12" s="103" t="str">
        <f t="shared" si="3"/>
        <v/>
      </c>
      <c r="CE12" s="101" t="str">
        <f t="shared" si="3"/>
        <v/>
      </c>
      <c r="CF12" s="102" t="str">
        <f t="shared" si="3"/>
        <v/>
      </c>
      <c r="CG12" s="102" t="str">
        <f t="shared" si="3"/>
        <v/>
      </c>
      <c r="CH12" s="102" t="str">
        <f t="shared" si="3"/>
        <v/>
      </c>
      <c r="CI12" s="102" t="str">
        <f t="shared" si="3"/>
        <v/>
      </c>
      <c r="CJ12" s="102" t="str">
        <f t="shared" si="3"/>
        <v/>
      </c>
      <c r="CK12" s="103" t="str">
        <f t="shared" si="3"/>
        <v/>
      </c>
      <c r="CL12" s="101" t="str">
        <f t="shared" si="3"/>
        <v/>
      </c>
      <c r="CM12" s="102" t="str">
        <f t="shared" si="3"/>
        <v/>
      </c>
      <c r="CN12" s="102" t="str">
        <f t="shared" si="4"/>
        <v/>
      </c>
      <c r="CO12" s="102" t="str">
        <f t="shared" si="4"/>
        <v/>
      </c>
      <c r="CP12" s="102" t="str">
        <f t="shared" si="4"/>
        <v/>
      </c>
      <c r="CQ12" s="102" t="str">
        <f t="shared" si="4"/>
        <v/>
      </c>
      <c r="CR12" s="103" t="str">
        <f t="shared" si="4"/>
        <v/>
      </c>
      <c r="CS12" s="104" t="str">
        <f t="shared" si="4"/>
        <v/>
      </c>
      <c r="CT12" s="102" t="str">
        <f t="shared" si="4"/>
        <v/>
      </c>
      <c r="CU12" s="102" t="str">
        <f t="shared" si="4"/>
        <v/>
      </c>
      <c r="CV12" s="102" t="str">
        <f t="shared" si="4"/>
        <v/>
      </c>
      <c r="CW12" s="102" t="str">
        <f t="shared" si="4"/>
        <v/>
      </c>
      <c r="CX12" s="102" t="str">
        <f t="shared" si="4"/>
        <v/>
      </c>
      <c r="CY12" s="103" t="str">
        <f t="shared" si="4"/>
        <v/>
      </c>
      <c r="CZ12" s="130">
        <f t="shared" si="7"/>
        <v>0</v>
      </c>
    </row>
    <row r="13" spans="1:104" ht="21" customHeight="1">
      <c r="A13" s="118">
        <v>4</v>
      </c>
      <c r="B13" s="499"/>
      <c r="C13" s="500"/>
      <c r="D13" s="500"/>
      <c r="E13" s="500"/>
      <c r="F13" s="500"/>
      <c r="G13" s="500"/>
      <c r="H13" s="500"/>
      <c r="I13" s="500"/>
      <c r="J13" s="500"/>
      <c r="K13" s="500"/>
      <c r="L13" s="500"/>
      <c r="M13" s="500"/>
      <c r="N13" s="500"/>
      <c r="O13" s="500"/>
      <c r="P13" s="500"/>
      <c r="Q13" s="500"/>
      <c r="R13" s="500"/>
      <c r="S13" s="501"/>
      <c r="T13" s="105"/>
      <c r="U13" s="119"/>
      <c r="V13" s="119"/>
      <c r="W13" s="119"/>
      <c r="X13" s="119"/>
      <c r="Y13" s="106"/>
      <c r="Z13" s="107"/>
      <c r="AA13" s="105"/>
      <c r="AB13" s="106"/>
      <c r="AC13" s="106"/>
      <c r="AD13" s="106"/>
      <c r="AE13" s="106"/>
      <c r="AF13" s="106"/>
      <c r="AG13" s="107"/>
      <c r="AH13" s="105"/>
      <c r="AI13" s="106"/>
      <c r="AJ13" s="106"/>
      <c r="AK13" s="106"/>
      <c r="AL13" s="106"/>
      <c r="AM13" s="106"/>
      <c r="AN13" s="107"/>
      <c r="AO13" s="108"/>
      <c r="AP13" s="106"/>
      <c r="AQ13" s="106"/>
      <c r="AR13" s="106"/>
      <c r="AS13" s="106"/>
      <c r="AT13" s="106"/>
      <c r="AU13" s="107"/>
      <c r="AV13" s="504">
        <f t="shared" si="5"/>
        <v>0</v>
      </c>
      <c r="AW13" s="504"/>
      <c r="AX13" s="505"/>
      <c r="AY13" s="506">
        <f t="shared" si="6"/>
        <v>0</v>
      </c>
      <c r="AZ13" s="507"/>
      <c r="BA13" s="508"/>
      <c r="BB13" s="509" t="str">
        <f t="shared" si="1"/>
        <v>0.0</v>
      </c>
      <c r="BC13" s="510" t="str">
        <f t="shared" si="2"/>
        <v/>
      </c>
      <c r="BD13" s="511" t="str">
        <f t="shared" si="2"/>
        <v/>
      </c>
      <c r="BE13" s="120"/>
      <c r="BF13" s="120"/>
      <c r="BG13" s="120"/>
      <c r="BI13" s="118" t="s">
        <v>119</v>
      </c>
      <c r="BJ13" s="121"/>
      <c r="BK13" s="122" t="s">
        <v>111</v>
      </c>
      <c r="BL13" s="123"/>
      <c r="BM13" s="122" t="s">
        <v>104</v>
      </c>
      <c r="BN13" s="124"/>
      <c r="BO13" s="122" t="s">
        <v>111</v>
      </c>
      <c r="BP13" s="123"/>
      <c r="BQ13" s="121"/>
      <c r="BR13" s="122" t="s">
        <v>111</v>
      </c>
      <c r="BS13" s="125"/>
      <c r="BT13" s="126" t="str">
        <f t="shared" si="8"/>
        <v/>
      </c>
      <c r="BU13" s="131" t="str">
        <f t="shared" si="9"/>
        <v/>
      </c>
      <c r="BW13" s="128">
        <v>4</v>
      </c>
      <c r="BX13" s="101" t="str">
        <f t="shared" si="3"/>
        <v/>
      </c>
      <c r="BY13" s="129" t="str">
        <f t="shared" si="3"/>
        <v/>
      </c>
      <c r="BZ13" s="129" t="str">
        <f t="shared" si="3"/>
        <v/>
      </c>
      <c r="CA13" s="129" t="str">
        <f t="shared" si="3"/>
        <v/>
      </c>
      <c r="CB13" s="129" t="str">
        <f t="shared" si="3"/>
        <v/>
      </c>
      <c r="CC13" s="102" t="str">
        <f t="shared" si="3"/>
        <v/>
      </c>
      <c r="CD13" s="103" t="str">
        <f t="shared" si="3"/>
        <v/>
      </c>
      <c r="CE13" s="101" t="str">
        <f t="shared" si="3"/>
        <v/>
      </c>
      <c r="CF13" s="102" t="str">
        <f t="shared" si="3"/>
        <v/>
      </c>
      <c r="CG13" s="102" t="str">
        <f t="shared" si="3"/>
        <v/>
      </c>
      <c r="CH13" s="102" t="str">
        <f t="shared" si="3"/>
        <v/>
      </c>
      <c r="CI13" s="102" t="str">
        <f t="shared" si="3"/>
        <v/>
      </c>
      <c r="CJ13" s="102" t="str">
        <f t="shared" si="3"/>
        <v/>
      </c>
      <c r="CK13" s="103" t="str">
        <f t="shared" si="3"/>
        <v/>
      </c>
      <c r="CL13" s="101" t="str">
        <f t="shared" si="3"/>
        <v/>
      </c>
      <c r="CM13" s="102" t="str">
        <f t="shared" si="3"/>
        <v/>
      </c>
      <c r="CN13" s="102" t="str">
        <f t="shared" si="4"/>
        <v/>
      </c>
      <c r="CO13" s="102" t="str">
        <f t="shared" si="4"/>
        <v/>
      </c>
      <c r="CP13" s="102" t="str">
        <f t="shared" si="4"/>
        <v/>
      </c>
      <c r="CQ13" s="102" t="str">
        <f t="shared" si="4"/>
        <v/>
      </c>
      <c r="CR13" s="103" t="str">
        <f t="shared" si="4"/>
        <v/>
      </c>
      <c r="CS13" s="104" t="str">
        <f t="shared" si="4"/>
        <v/>
      </c>
      <c r="CT13" s="102" t="str">
        <f t="shared" si="4"/>
        <v/>
      </c>
      <c r="CU13" s="102" t="str">
        <f t="shared" si="4"/>
        <v/>
      </c>
      <c r="CV13" s="102" t="str">
        <f t="shared" si="4"/>
        <v/>
      </c>
      <c r="CW13" s="102" t="str">
        <f t="shared" si="4"/>
        <v/>
      </c>
      <c r="CX13" s="102" t="str">
        <f t="shared" si="4"/>
        <v/>
      </c>
      <c r="CY13" s="103" t="str">
        <f t="shared" si="4"/>
        <v/>
      </c>
      <c r="CZ13" s="130">
        <f t="shared" si="7"/>
        <v>0</v>
      </c>
    </row>
    <row r="14" spans="1:104" ht="21" customHeight="1">
      <c r="A14" s="118">
        <v>5</v>
      </c>
      <c r="B14" s="499"/>
      <c r="C14" s="500"/>
      <c r="D14" s="500"/>
      <c r="E14" s="500"/>
      <c r="F14" s="500"/>
      <c r="G14" s="500"/>
      <c r="H14" s="500"/>
      <c r="I14" s="500"/>
      <c r="J14" s="500"/>
      <c r="K14" s="500"/>
      <c r="L14" s="500"/>
      <c r="M14" s="500"/>
      <c r="N14" s="500"/>
      <c r="O14" s="500"/>
      <c r="P14" s="500"/>
      <c r="Q14" s="500"/>
      <c r="R14" s="500"/>
      <c r="S14" s="501"/>
      <c r="T14" s="105"/>
      <c r="U14" s="119"/>
      <c r="V14" s="119"/>
      <c r="W14" s="119"/>
      <c r="X14" s="119"/>
      <c r="Y14" s="106"/>
      <c r="Z14" s="107"/>
      <c r="AA14" s="105"/>
      <c r="AB14" s="106"/>
      <c r="AC14" s="106"/>
      <c r="AD14" s="106"/>
      <c r="AE14" s="106"/>
      <c r="AF14" s="106"/>
      <c r="AG14" s="107"/>
      <c r="AH14" s="105"/>
      <c r="AI14" s="106"/>
      <c r="AJ14" s="106"/>
      <c r="AK14" s="106"/>
      <c r="AL14" s="106"/>
      <c r="AM14" s="106"/>
      <c r="AN14" s="107"/>
      <c r="AO14" s="108"/>
      <c r="AP14" s="106"/>
      <c r="AQ14" s="106"/>
      <c r="AR14" s="106"/>
      <c r="AS14" s="106"/>
      <c r="AT14" s="106"/>
      <c r="AU14" s="107"/>
      <c r="AV14" s="504">
        <f t="shared" si="5"/>
        <v>0</v>
      </c>
      <c r="AW14" s="504"/>
      <c r="AX14" s="505"/>
      <c r="AY14" s="506">
        <f t="shared" si="6"/>
        <v>0</v>
      </c>
      <c r="AZ14" s="507"/>
      <c r="BA14" s="508"/>
      <c r="BB14" s="509" t="str">
        <f t="shared" si="1"/>
        <v>0.0</v>
      </c>
      <c r="BC14" s="510" t="str">
        <f t="shared" si="2"/>
        <v/>
      </c>
      <c r="BD14" s="511" t="str">
        <f t="shared" si="2"/>
        <v/>
      </c>
      <c r="BE14" s="120"/>
      <c r="BF14" s="120"/>
      <c r="BG14" s="120"/>
      <c r="BI14" s="118" t="s">
        <v>120</v>
      </c>
      <c r="BJ14" s="121"/>
      <c r="BK14" s="122" t="s">
        <v>111</v>
      </c>
      <c r="BL14" s="123"/>
      <c r="BM14" s="122" t="s">
        <v>104</v>
      </c>
      <c r="BN14" s="124"/>
      <c r="BO14" s="122" t="s">
        <v>111</v>
      </c>
      <c r="BP14" s="123"/>
      <c r="BQ14" s="121"/>
      <c r="BR14" s="122" t="s">
        <v>111</v>
      </c>
      <c r="BS14" s="125"/>
      <c r="BT14" s="126" t="str">
        <f t="shared" si="8"/>
        <v/>
      </c>
      <c r="BU14" s="131" t="str">
        <f t="shared" si="9"/>
        <v/>
      </c>
      <c r="BW14" s="128">
        <v>5</v>
      </c>
      <c r="BX14" s="101" t="str">
        <f t="shared" si="3"/>
        <v/>
      </c>
      <c r="BY14" s="129" t="str">
        <f t="shared" si="3"/>
        <v/>
      </c>
      <c r="BZ14" s="129" t="str">
        <f t="shared" si="3"/>
        <v/>
      </c>
      <c r="CA14" s="129" t="str">
        <f t="shared" si="3"/>
        <v/>
      </c>
      <c r="CB14" s="129" t="str">
        <f t="shared" si="3"/>
        <v/>
      </c>
      <c r="CC14" s="102" t="str">
        <f t="shared" si="3"/>
        <v/>
      </c>
      <c r="CD14" s="103" t="str">
        <f t="shared" si="3"/>
        <v/>
      </c>
      <c r="CE14" s="101" t="str">
        <f t="shared" si="3"/>
        <v/>
      </c>
      <c r="CF14" s="102" t="str">
        <f t="shared" si="3"/>
        <v/>
      </c>
      <c r="CG14" s="102" t="str">
        <f t="shared" si="3"/>
        <v/>
      </c>
      <c r="CH14" s="102" t="str">
        <f t="shared" si="3"/>
        <v/>
      </c>
      <c r="CI14" s="102" t="str">
        <f t="shared" si="3"/>
        <v/>
      </c>
      <c r="CJ14" s="102" t="str">
        <f t="shared" si="3"/>
        <v/>
      </c>
      <c r="CK14" s="103" t="str">
        <f t="shared" si="3"/>
        <v/>
      </c>
      <c r="CL14" s="101" t="str">
        <f t="shared" si="3"/>
        <v/>
      </c>
      <c r="CM14" s="102" t="str">
        <f t="shared" si="3"/>
        <v/>
      </c>
      <c r="CN14" s="102" t="str">
        <f t="shared" si="4"/>
        <v/>
      </c>
      <c r="CO14" s="102" t="str">
        <f t="shared" si="4"/>
        <v/>
      </c>
      <c r="CP14" s="102" t="str">
        <f t="shared" si="4"/>
        <v/>
      </c>
      <c r="CQ14" s="102" t="str">
        <f t="shared" si="4"/>
        <v/>
      </c>
      <c r="CR14" s="103" t="str">
        <f t="shared" si="4"/>
        <v/>
      </c>
      <c r="CS14" s="104" t="str">
        <f t="shared" si="4"/>
        <v/>
      </c>
      <c r="CT14" s="102" t="str">
        <f t="shared" si="4"/>
        <v/>
      </c>
      <c r="CU14" s="102" t="str">
        <f t="shared" si="4"/>
        <v/>
      </c>
      <c r="CV14" s="102" t="str">
        <f t="shared" si="4"/>
        <v/>
      </c>
      <c r="CW14" s="102" t="str">
        <f t="shared" si="4"/>
        <v/>
      </c>
      <c r="CX14" s="102" t="str">
        <f t="shared" si="4"/>
        <v/>
      </c>
      <c r="CY14" s="103" t="str">
        <f t="shared" si="4"/>
        <v/>
      </c>
      <c r="CZ14" s="130">
        <f t="shared" si="7"/>
        <v>0</v>
      </c>
    </row>
    <row r="15" spans="1:104" ht="21" customHeight="1">
      <c r="A15" s="118">
        <v>6</v>
      </c>
      <c r="B15" s="499"/>
      <c r="C15" s="500"/>
      <c r="D15" s="500"/>
      <c r="E15" s="500"/>
      <c r="F15" s="500"/>
      <c r="G15" s="500"/>
      <c r="H15" s="500"/>
      <c r="I15" s="500"/>
      <c r="J15" s="500"/>
      <c r="K15" s="500"/>
      <c r="L15" s="500"/>
      <c r="M15" s="500"/>
      <c r="N15" s="500"/>
      <c r="O15" s="500"/>
      <c r="P15" s="500"/>
      <c r="Q15" s="500"/>
      <c r="R15" s="500"/>
      <c r="S15" s="501"/>
      <c r="T15" s="105"/>
      <c r="U15" s="119"/>
      <c r="V15" s="119"/>
      <c r="W15" s="119"/>
      <c r="X15" s="119"/>
      <c r="Y15" s="106"/>
      <c r="Z15" s="107"/>
      <c r="AA15" s="105"/>
      <c r="AB15" s="106"/>
      <c r="AC15" s="106"/>
      <c r="AD15" s="106"/>
      <c r="AE15" s="106"/>
      <c r="AF15" s="106"/>
      <c r="AG15" s="107"/>
      <c r="AH15" s="105"/>
      <c r="AI15" s="106"/>
      <c r="AJ15" s="106"/>
      <c r="AK15" s="106"/>
      <c r="AL15" s="106"/>
      <c r="AM15" s="106"/>
      <c r="AN15" s="107"/>
      <c r="AO15" s="108"/>
      <c r="AP15" s="106"/>
      <c r="AQ15" s="106"/>
      <c r="AR15" s="106"/>
      <c r="AS15" s="106"/>
      <c r="AT15" s="106"/>
      <c r="AU15" s="107"/>
      <c r="AV15" s="504">
        <f t="shared" si="5"/>
        <v>0</v>
      </c>
      <c r="AW15" s="504"/>
      <c r="AX15" s="505"/>
      <c r="AY15" s="506">
        <f t="shared" si="6"/>
        <v>0</v>
      </c>
      <c r="AZ15" s="507"/>
      <c r="BA15" s="508"/>
      <c r="BB15" s="509" t="str">
        <f t="shared" si="1"/>
        <v>0.0</v>
      </c>
      <c r="BC15" s="510" t="str">
        <f t="shared" si="2"/>
        <v/>
      </c>
      <c r="BD15" s="511" t="str">
        <f t="shared" si="2"/>
        <v/>
      </c>
      <c r="BE15" s="120"/>
      <c r="BF15" s="120"/>
      <c r="BG15" s="120"/>
      <c r="BI15" s="118" t="s">
        <v>121</v>
      </c>
      <c r="BJ15" s="121"/>
      <c r="BK15" s="122" t="s">
        <v>111</v>
      </c>
      <c r="BL15" s="123"/>
      <c r="BM15" s="122" t="s">
        <v>104</v>
      </c>
      <c r="BN15" s="124"/>
      <c r="BO15" s="122" t="s">
        <v>111</v>
      </c>
      <c r="BP15" s="123"/>
      <c r="BQ15" s="121"/>
      <c r="BR15" s="122" t="s">
        <v>111</v>
      </c>
      <c r="BS15" s="125"/>
      <c r="BT15" s="126" t="str">
        <f t="shared" si="8"/>
        <v/>
      </c>
      <c r="BU15" s="131" t="str">
        <f t="shared" si="9"/>
        <v/>
      </c>
      <c r="BW15" s="128">
        <v>6</v>
      </c>
      <c r="BX15" s="101" t="str">
        <f t="shared" si="3"/>
        <v/>
      </c>
      <c r="BY15" s="129" t="str">
        <f t="shared" si="3"/>
        <v/>
      </c>
      <c r="BZ15" s="129" t="str">
        <f t="shared" si="3"/>
        <v/>
      </c>
      <c r="CA15" s="129" t="str">
        <f t="shared" si="3"/>
        <v/>
      </c>
      <c r="CB15" s="129" t="str">
        <f t="shared" si="3"/>
        <v/>
      </c>
      <c r="CC15" s="102" t="str">
        <f t="shared" si="3"/>
        <v/>
      </c>
      <c r="CD15" s="103" t="str">
        <f t="shared" si="3"/>
        <v/>
      </c>
      <c r="CE15" s="101" t="str">
        <f t="shared" si="3"/>
        <v/>
      </c>
      <c r="CF15" s="102" t="str">
        <f t="shared" si="3"/>
        <v/>
      </c>
      <c r="CG15" s="102" t="str">
        <f t="shared" si="3"/>
        <v/>
      </c>
      <c r="CH15" s="102" t="str">
        <f t="shared" si="3"/>
        <v/>
      </c>
      <c r="CI15" s="102" t="str">
        <f t="shared" si="3"/>
        <v/>
      </c>
      <c r="CJ15" s="102" t="str">
        <f t="shared" si="3"/>
        <v/>
      </c>
      <c r="CK15" s="103" t="str">
        <f t="shared" si="3"/>
        <v/>
      </c>
      <c r="CL15" s="101" t="str">
        <f t="shared" si="3"/>
        <v/>
      </c>
      <c r="CM15" s="102" t="str">
        <f t="shared" si="3"/>
        <v/>
      </c>
      <c r="CN15" s="102" t="str">
        <f t="shared" si="4"/>
        <v/>
      </c>
      <c r="CO15" s="102" t="str">
        <f t="shared" si="4"/>
        <v/>
      </c>
      <c r="CP15" s="102" t="str">
        <f t="shared" si="4"/>
        <v/>
      </c>
      <c r="CQ15" s="102" t="str">
        <f t="shared" si="4"/>
        <v/>
      </c>
      <c r="CR15" s="103" t="str">
        <f t="shared" si="4"/>
        <v/>
      </c>
      <c r="CS15" s="104" t="str">
        <f t="shared" si="4"/>
        <v/>
      </c>
      <c r="CT15" s="102" t="str">
        <f t="shared" si="4"/>
        <v/>
      </c>
      <c r="CU15" s="102" t="str">
        <f t="shared" si="4"/>
        <v/>
      </c>
      <c r="CV15" s="102" t="str">
        <f t="shared" si="4"/>
        <v/>
      </c>
      <c r="CW15" s="102" t="str">
        <f t="shared" si="4"/>
        <v/>
      </c>
      <c r="CX15" s="102" t="str">
        <f t="shared" si="4"/>
        <v/>
      </c>
      <c r="CY15" s="103" t="str">
        <f t="shared" si="4"/>
        <v/>
      </c>
      <c r="CZ15" s="130">
        <f t="shared" si="7"/>
        <v>0</v>
      </c>
    </row>
    <row r="16" spans="1:104" ht="21" customHeight="1">
      <c r="A16" s="118">
        <v>7</v>
      </c>
      <c r="B16" s="499"/>
      <c r="C16" s="500"/>
      <c r="D16" s="500"/>
      <c r="E16" s="500"/>
      <c r="F16" s="500"/>
      <c r="G16" s="500"/>
      <c r="H16" s="500"/>
      <c r="I16" s="500"/>
      <c r="J16" s="500"/>
      <c r="K16" s="500"/>
      <c r="L16" s="500"/>
      <c r="M16" s="500"/>
      <c r="N16" s="500"/>
      <c r="O16" s="500"/>
      <c r="P16" s="500"/>
      <c r="Q16" s="500"/>
      <c r="R16" s="500"/>
      <c r="S16" s="501"/>
      <c r="T16" s="105"/>
      <c r="U16" s="119"/>
      <c r="V16" s="119"/>
      <c r="W16" s="119"/>
      <c r="X16" s="119"/>
      <c r="Y16" s="106"/>
      <c r="Z16" s="107"/>
      <c r="AA16" s="105"/>
      <c r="AB16" s="106"/>
      <c r="AC16" s="106"/>
      <c r="AD16" s="106"/>
      <c r="AE16" s="106"/>
      <c r="AF16" s="106"/>
      <c r="AG16" s="107"/>
      <c r="AH16" s="105"/>
      <c r="AI16" s="106"/>
      <c r="AJ16" s="106"/>
      <c r="AK16" s="106"/>
      <c r="AL16" s="106"/>
      <c r="AM16" s="106"/>
      <c r="AN16" s="107"/>
      <c r="AO16" s="108"/>
      <c r="AP16" s="106"/>
      <c r="AQ16" s="106"/>
      <c r="AR16" s="106"/>
      <c r="AS16" s="106"/>
      <c r="AT16" s="106"/>
      <c r="AU16" s="107"/>
      <c r="AV16" s="504">
        <f t="shared" si="5"/>
        <v>0</v>
      </c>
      <c r="AW16" s="504"/>
      <c r="AX16" s="505"/>
      <c r="AY16" s="506">
        <f t="shared" si="6"/>
        <v>0</v>
      </c>
      <c r="AZ16" s="507"/>
      <c r="BA16" s="508"/>
      <c r="BB16" s="509" t="str">
        <f t="shared" si="1"/>
        <v>0.0</v>
      </c>
      <c r="BC16" s="510" t="str">
        <f t="shared" si="2"/>
        <v/>
      </c>
      <c r="BD16" s="511" t="str">
        <f t="shared" si="2"/>
        <v/>
      </c>
      <c r="BE16" s="120"/>
      <c r="BF16" s="120"/>
      <c r="BG16" s="120"/>
      <c r="BI16" s="118" t="s">
        <v>122</v>
      </c>
      <c r="BJ16" s="121"/>
      <c r="BK16" s="122" t="s">
        <v>111</v>
      </c>
      <c r="BL16" s="123"/>
      <c r="BM16" s="122" t="s">
        <v>104</v>
      </c>
      <c r="BN16" s="124"/>
      <c r="BO16" s="122" t="s">
        <v>111</v>
      </c>
      <c r="BP16" s="123"/>
      <c r="BQ16" s="121"/>
      <c r="BR16" s="122" t="s">
        <v>111</v>
      </c>
      <c r="BS16" s="125"/>
      <c r="BT16" s="126" t="str">
        <f t="shared" si="8"/>
        <v/>
      </c>
      <c r="BU16" s="131" t="str">
        <f t="shared" si="9"/>
        <v/>
      </c>
      <c r="BW16" s="128">
        <v>7</v>
      </c>
      <c r="BX16" s="101" t="str">
        <f t="shared" si="3"/>
        <v/>
      </c>
      <c r="BY16" s="129" t="str">
        <f t="shared" si="3"/>
        <v/>
      </c>
      <c r="BZ16" s="129" t="str">
        <f t="shared" si="3"/>
        <v/>
      </c>
      <c r="CA16" s="129" t="str">
        <f t="shared" si="3"/>
        <v/>
      </c>
      <c r="CB16" s="129" t="str">
        <f t="shared" si="3"/>
        <v/>
      </c>
      <c r="CC16" s="102" t="str">
        <f t="shared" si="3"/>
        <v/>
      </c>
      <c r="CD16" s="103" t="str">
        <f t="shared" si="3"/>
        <v/>
      </c>
      <c r="CE16" s="101" t="str">
        <f t="shared" si="3"/>
        <v/>
      </c>
      <c r="CF16" s="102" t="str">
        <f t="shared" si="3"/>
        <v/>
      </c>
      <c r="CG16" s="102" t="str">
        <f t="shared" si="3"/>
        <v/>
      </c>
      <c r="CH16" s="102" t="str">
        <f t="shared" si="3"/>
        <v/>
      </c>
      <c r="CI16" s="102" t="str">
        <f t="shared" si="3"/>
        <v/>
      </c>
      <c r="CJ16" s="102" t="str">
        <f t="shared" si="3"/>
        <v/>
      </c>
      <c r="CK16" s="103" t="str">
        <f t="shared" si="3"/>
        <v/>
      </c>
      <c r="CL16" s="101" t="str">
        <f t="shared" si="3"/>
        <v/>
      </c>
      <c r="CM16" s="102" t="str">
        <f t="shared" si="3"/>
        <v/>
      </c>
      <c r="CN16" s="102" t="str">
        <f t="shared" si="4"/>
        <v/>
      </c>
      <c r="CO16" s="102" t="str">
        <f t="shared" si="4"/>
        <v/>
      </c>
      <c r="CP16" s="102" t="str">
        <f t="shared" si="4"/>
        <v/>
      </c>
      <c r="CQ16" s="102" t="str">
        <f t="shared" si="4"/>
        <v/>
      </c>
      <c r="CR16" s="103" t="str">
        <f t="shared" si="4"/>
        <v/>
      </c>
      <c r="CS16" s="104" t="str">
        <f t="shared" si="4"/>
        <v/>
      </c>
      <c r="CT16" s="102" t="str">
        <f t="shared" si="4"/>
        <v/>
      </c>
      <c r="CU16" s="102" t="str">
        <f t="shared" si="4"/>
        <v/>
      </c>
      <c r="CV16" s="102" t="str">
        <f t="shared" si="4"/>
        <v/>
      </c>
      <c r="CW16" s="102" t="str">
        <f t="shared" si="4"/>
        <v/>
      </c>
      <c r="CX16" s="102" t="str">
        <f t="shared" si="4"/>
        <v/>
      </c>
      <c r="CY16" s="103" t="str">
        <f t="shared" si="4"/>
        <v/>
      </c>
      <c r="CZ16" s="130">
        <f t="shared" si="7"/>
        <v>0</v>
      </c>
    </row>
    <row r="17" spans="1:104" ht="21" customHeight="1">
      <c r="A17" s="118">
        <v>8</v>
      </c>
      <c r="B17" s="499"/>
      <c r="C17" s="500"/>
      <c r="D17" s="500"/>
      <c r="E17" s="500"/>
      <c r="F17" s="500"/>
      <c r="G17" s="500"/>
      <c r="H17" s="500"/>
      <c r="I17" s="500"/>
      <c r="J17" s="500"/>
      <c r="K17" s="500"/>
      <c r="L17" s="500"/>
      <c r="M17" s="500"/>
      <c r="N17" s="500"/>
      <c r="O17" s="500"/>
      <c r="P17" s="500"/>
      <c r="Q17" s="500"/>
      <c r="R17" s="500"/>
      <c r="S17" s="501"/>
      <c r="T17" s="105"/>
      <c r="U17" s="119"/>
      <c r="V17" s="119"/>
      <c r="W17" s="119"/>
      <c r="X17" s="119"/>
      <c r="Y17" s="106"/>
      <c r="Z17" s="107"/>
      <c r="AA17" s="105"/>
      <c r="AB17" s="106"/>
      <c r="AC17" s="106"/>
      <c r="AD17" s="106"/>
      <c r="AE17" s="106"/>
      <c r="AF17" s="106"/>
      <c r="AG17" s="107"/>
      <c r="AH17" s="105"/>
      <c r="AI17" s="106"/>
      <c r="AJ17" s="106"/>
      <c r="AK17" s="106"/>
      <c r="AL17" s="106"/>
      <c r="AM17" s="106"/>
      <c r="AN17" s="107"/>
      <c r="AO17" s="108"/>
      <c r="AP17" s="106"/>
      <c r="AQ17" s="106"/>
      <c r="AR17" s="106"/>
      <c r="AS17" s="106"/>
      <c r="AT17" s="106"/>
      <c r="AU17" s="107"/>
      <c r="AV17" s="504">
        <f t="shared" si="5"/>
        <v>0</v>
      </c>
      <c r="AW17" s="504"/>
      <c r="AX17" s="505"/>
      <c r="AY17" s="506">
        <f>ROUNDDOWN(AV17/4,1)</f>
        <v>0</v>
      </c>
      <c r="AZ17" s="507"/>
      <c r="BA17" s="508"/>
      <c r="BB17" s="509" t="str">
        <f t="shared" si="1"/>
        <v>0.0</v>
      </c>
      <c r="BC17" s="510" t="str">
        <f t="shared" si="2"/>
        <v/>
      </c>
      <c r="BD17" s="511" t="str">
        <f t="shared" si="2"/>
        <v/>
      </c>
      <c r="BE17" s="120"/>
      <c r="BF17" s="120"/>
      <c r="BG17" s="120"/>
      <c r="BI17" s="118" t="s">
        <v>123</v>
      </c>
      <c r="BJ17" s="121"/>
      <c r="BK17" s="122" t="s">
        <v>111</v>
      </c>
      <c r="BL17" s="123"/>
      <c r="BM17" s="122" t="s">
        <v>104</v>
      </c>
      <c r="BN17" s="124"/>
      <c r="BO17" s="122" t="s">
        <v>111</v>
      </c>
      <c r="BP17" s="123"/>
      <c r="BQ17" s="121"/>
      <c r="BR17" s="122" t="s">
        <v>111</v>
      </c>
      <c r="BS17" s="125"/>
      <c r="BT17" s="126" t="str">
        <f t="shared" si="8"/>
        <v/>
      </c>
      <c r="BU17" s="131" t="str">
        <f t="shared" si="9"/>
        <v/>
      </c>
      <c r="BW17" s="128">
        <v>8</v>
      </c>
      <c r="BX17" s="101" t="str">
        <f t="shared" si="3"/>
        <v/>
      </c>
      <c r="BY17" s="129" t="str">
        <f t="shared" si="3"/>
        <v/>
      </c>
      <c r="BZ17" s="129" t="str">
        <f t="shared" si="3"/>
        <v/>
      </c>
      <c r="CA17" s="129" t="str">
        <f t="shared" si="3"/>
        <v/>
      </c>
      <c r="CB17" s="129" t="str">
        <f t="shared" si="3"/>
        <v/>
      </c>
      <c r="CC17" s="102" t="str">
        <f t="shared" si="3"/>
        <v/>
      </c>
      <c r="CD17" s="103" t="str">
        <f t="shared" si="3"/>
        <v/>
      </c>
      <c r="CE17" s="101" t="str">
        <f t="shared" si="3"/>
        <v/>
      </c>
      <c r="CF17" s="102" t="str">
        <f t="shared" si="3"/>
        <v/>
      </c>
      <c r="CG17" s="102" t="str">
        <f t="shared" si="3"/>
        <v/>
      </c>
      <c r="CH17" s="102" t="str">
        <f t="shared" si="3"/>
        <v/>
      </c>
      <c r="CI17" s="102" t="str">
        <f t="shared" si="3"/>
        <v/>
      </c>
      <c r="CJ17" s="102" t="str">
        <f t="shared" si="3"/>
        <v/>
      </c>
      <c r="CK17" s="103" t="str">
        <f t="shared" si="3"/>
        <v/>
      </c>
      <c r="CL17" s="101" t="str">
        <f t="shared" si="3"/>
        <v/>
      </c>
      <c r="CM17" s="102" t="str">
        <f t="shared" si="3"/>
        <v/>
      </c>
      <c r="CN17" s="102" t="str">
        <f t="shared" si="4"/>
        <v/>
      </c>
      <c r="CO17" s="102" t="str">
        <f t="shared" si="4"/>
        <v/>
      </c>
      <c r="CP17" s="102" t="str">
        <f t="shared" si="4"/>
        <v/>
      </c>
      <c r="CQ17" s="102" t="str">
        <f t="shared" si="4"/>
        <v/>
      </c>
      <c r="CR17" s="103" t="str">
        <f t="shared" si="4"/>
        <v/>
      </c>
      <c r="CS17" s="104" t="str">
        <f t="shared" si="4"/>
        <v/>
      </c>
      <c r="CT17" s="102" t="str">
        <f t="shared" si="4"/>
        <v/>
      </c>
      <c r="CU17" s="102" t="str">
        <f t="shared" si="4"/>
        <v/>
      </c>
      <c r="CV17" s="102" t="str">
        <f t="shared" si="4"/>
        <v/>
      </c>
      <c r="CW17" s="102" t="str">
        <f t="shared" si="4"/>
        <v/>
      </c>
      <c r="CX17" s="102" t="str">
        <f t="shared" si="4"/>
        <v/>
      </c>
      <c r="CY17" s="103" t="str">
        <f t="shared" si="4"/>
        <v/>
      </c>
      <c r="CZ17" s="130">
        <f t="shared" si="7"/>
        <v>0</v>
      </c>
    </row>
    <row r="18" spans="1:104" ht="21" customHeight="1">
      <c r="A18" s="118">
        <v>9</v>
      </c>
      <c r="B18" s="499"/>
      <c r="C18" s="500"/>
      <c r="D18" s="500"/>
      <c r="E18" s="500"/>
      <c r="F18" s="500"/>
      <c r="G18" s="500"/>
      <c r="H18" s="500"/>
      <c r="I18" s="500"/>
      <c r="J18" s="500"/>
      <c r="K18" s="500"/>
      <c r="L18" s="500"/>
      <c r="M18" s="500"/>
      <c r="N18" s="500"/>
      <c r="O18" s="500"/>
      <c r="P18" s="500"/>
      <c r="Q18" s="500"/>
      <c r="R18" s="500"/>
      <c r="S18" s="501"/>
      <c r="T18" s="105"/>
      <c r="U18" s="119"/>
      <c r="V18" s="119"/>
      <c r="W18" s="119"/>
      <c r="X18" s="119"/>
      <c r="Y18" s="106"/>
      <c r="Z18" s="107"/>
      <c r="AA18" s="105"/>
      <c r="AB18" s="106"/>
      <c r="AC18" s="106"/>
      <c r="AD18" s="106"/>
      <c r="AE18" s="106"/>
      <c r="AF18" s="106"/>
      <c r="AG18" s="107"/>
      <c r="AH18" s="105"/>
      <c r="AI18" s="106"/>
      <c r="AJ18" s="106"/>
      <c r="AK18" s="106"/>
      <c r="AL18" s="106"/>
      <c r="AM18" s="106"/>
      <c r="AN18" s="107"/>
      <c r="AO18" s="108"/>
      <c r="AP18" s="106"/>
      <c r="AQ18" s="106"/>
      <c r="AR18" s="106"/>
      <c r="AS18" s="106"/>
      <c r="AT18" s="106"/>
      <c r="AU18" s="107"/>
      <c r="AV18" s="504">
        <f t="shared" si="5"/>
        <v>0</v>
      </c>
      <c r="AW18" s="504"/>
      <c r="AX18" s="505"/>
      <c r="AY18" s="506">
        <f t="shared" si="6"/>
        <v>0</v>
      </c>
      <c r="AZ18" s="507"/>
      <c r="BA18" s="508"/>
      <c r="BB18" s="509" t="str">
        <f t="shared" si="1"/>
        <v>0.0</v>
      </c>
      <c r="BC18" s="510" t="str">
        <f t="shared" si="2"/>
        <v/>
      </c>
      <c r="BD18" s="511" t="str">
        <f t="shared" si="2"/>
        <v/>
      </c>
      <c r="BE18" s="120"/>
      <c r="BF18" s="120"/>
      <c r="BG18" s="120"/>
      <c r="BI18" s="118" t="s">
        <v>124</v>
      </c>
      <c r="BJ18" s="121"/>
      <c r="BK18" s="122" t="s">
        <v>111</v>
      </c>
      <c r="BL18" s="123"/>
      <c r="BM18" s="122" t="s">
        <v>104</v>
      </c>
      <c r="BN18" s="124"/>
      <c r="BO18" s="122" t="s">
        <v>111</v>
      </c>
      <c r="BP18" s="123"/>
      <c r="BQ18" s="121"/>
      <c r="BR18" s="122" t="s">
        <v>111</v>
      </c>
      <c r="BS18" s="125"/>
      <c r="BT18" s="126" t="str">
        <f t="shared" si="8"/>
        <v/>
      </c>
      <c r="BU18" s="131" t="str">
        <f t="shared" si="9"/>
        <v/>
      </c>
      <c r="BW18" s="128">
        <v>9</v>
      </c>
      <c r="BX18" s="101" t="str">
        <f t="shared" si="3"/>
        <v/>
      </c>
      <c r="BY18" s="129" t="str">
        <f t="shared" si="3"/>
        <v/>
      </c>
      <c r="BZ18" s="129" t="str">
        <f t="shared" si="3"/>
        <v/>
      </c>
      <c r="CA18" s="129" t="str">
        <f t="shared" si="3"/>
        <v/>
      </c>
      <c r="CB18" s="129" t="str">
        <f t="shared" si="3"/>
        <v/>
      </c>
      <c r="CC18" s="102" t="str">
        <f t="shared" si="3"/>
        <v/>
      </c>
      <c r="CD18" s="103" t="str">
        <f t="shared" si="3"/>
        <v/>
      </c>
      <c r="CE18" s="101" t="str">
        <f t="shared" si="3"/>
        <v/>
      </c>
      <c r="CF18" s="102" t="str">
        <f t="shared" si="3"/>
        <v/>
      </c>
      <c r="CG18" s="102" t="str">
        <f t="shared" si="3"/>
        <v/>
      </c>
      <c r="CH18" s="102" t="str">
        <f t="shared" si="3"/>
        <v/>
      </c>
      <c r="CI18" s="102" t="str">
        <f t="shared" si="3"/>
        <v/>
      </c>
      <c r="CJ18" s="102" t="str">
        <f t="shared" si="3"/>
        <v/>
      </c>
      <c r="CK18" s="103" t="str">
        <f t="shared" si="3"/>
        <v/>
      </c>
      <c r="CL18" s="101" t="str">
        <f t="shared" si="3"/>
        <v/>
      </c>
      <c r="CM18" s="102" t="str">
        <f t="shared" si="3"/>
        <v/>
      </c>
      <c r="CN18" s="102" t="str">
        <f t="shared" si="4"/>
        <v/>
      </c>
      <c r="CO18" s="102" t="str">
        <f t="shared" si="4"/>
        <v/>
      </c>
      <c r="CP18" s="102" t="str">
        <f t="shared" si="4"/>
        <v/>
      </c>
      <c r="CQ18" s="102" t="str">
        <f t="shared" si="4"/>
        <v/>
      </c>
      <c r="CR18" s="103" t="str">
        <f t="shared" si="4"/>
        <v/>
      </c>
      <c r="CS18" s="104" t="str">
        <f t="shared" si="4"/>
        <v/>
      </c>
      <c r="CT18" s="102" t="str">
        <f t="shared" si="4"/>
        <v/>
      </c>
      <c r="CU18" s="102" t="str">
        <f t="shared" si="4"/>
        <v/>
      </c>
      <c r="CV18" s="102" t="str">
        <f t="shared" si="4"/>
        <v/>
      </c>
      <c r="CW18" s="102" t="str">
        <f t="shared" si="4"/>
        <v/>
      </c>
      <c r="CX18" s="102" t="str">
        <f t="shared" si="4"/>
        <v/>
      </c>
      <c r="CY18" s="103" t="str">
        <f t="shared" si="4"/>
        <v/>
      </c>
      <c r="CZ18" s="130">
        <f t="shared" si="7"/>
        <v>0</v>
      </c>
    </row>
    <row r="19" spans="1:104" ht="21" customHeight="1">
      <c r="A19" s="118">
        <v>10</v>
      </c>
      <c r="B19" s="499"/>
      <c r="C19" s="500"/>
      <c r="D19" s="500"/>
      <c r="E19" s="500"/>
      <c r="F19" s="500"/>
      <c r="G19" s="500"/>
      <c r="H19" s="500"/>
      <c r="I19" s="500"/>
      <c r="J19" s="500"/>
      <c r="K19" s="500"/>
      <c r="L19" s="500"/>
      <c r="M19" s="500"/>
      <c r="N19" s="500"/>
      <c r="O19" s="500"/>
      <c r="P19" s="500"/>
      <c r="Q19" s="500"/>
      <c r="R19" s="500"/>
      <c r="S19" s="501"/>
      <c r="T19" s="105"/>
      <c r="U19" s="119"/>
      <c r="V19" s="119"/>
      <c r="W19" s="119"/>
      <c r="X19" s="119"/>
      <c r="Y19" s="106"/>
      <c r="Z19" s="107"/>
      <c r="AA19" s="105"/>
      <c r="AB19" s="106"/>
      <c r="AC19" s="106"/>
      <c r="AD19" s="106"/>
      <c r="AE19" s="106"/>
      <c r="AF19" s="106"/>
      <c r="AG19" s="107"/>
      <c r="AH19" s="105"/>
      <c r="AI19" s="106"/>
      <c r="AJ19" s="106"/>
      <c r="AK19" s="106"/>
      <c r="AL19" s="106"/>
      <c r="AM19" s="106"/>
      <c r="AN19" s="107"/>
      <c r="AO19" s="108"/>
      <c r="AP19" s="106"/>
      <c r="AQ19" s="106"/>
      <c r="AR19" s="106"/>
      <c r="AS19" s="106"/>
      <c r="AT19" s="106"/>
      <c r="AU19" s="107"/>
      <c r="AV19" s="504">
        <f t="shared" si="5"/>
        <v>0</v>
      </c>
      <c r="AW19" s="504"/>
      <c r="AX19" s="505"/>
      <c r="AY19" s="506">
        <f t="shared" si="6"/>
        <v>0</v>
      </c>
      <c r="AZ19" s="507"/>
      <c r="BA19" s="508"/>
      <c r="BB19" s="509" t="str">
        <f t="shared" si="1"/>
        <v>0.0</v>
      </c>
      <c r="BC19" s="510" t="str">
        <f t="shared" si="2"/>
        <v/>
      </c>
      <c r="BD19" s="511" t="str">
        <f t="shared" si="2"/>
        <v/>
      </c>
      <c r="BE19" s="120"/>
      <c r="BF19" s="120"/>
      <c r="BG19" s="120"/>
      <c r="BI19" s="118" t="s">
        <v>125</v>
      </c>
      <c r="BJ19" s="121"/>
      <c r="BK19" s="122" t="s">
        <v>111</v>
      </c>
      <c r="BL19" s="123"/>
      <c r="BM19" s="122" t="s">
        <v>104</v>
      </c>
      <c r="BN19" s="124"/>
      <c r="BO19" s="122" t="s">
        <v>111</v>
      </c>
      <c r="BP19" s="123"/>
      <c r="BQ19" s="121"/>
      <c r="BR19" s="122" t="s">
        <v>111</v>
      </c>
      <c r="BS19" s="125"/>
      <c r="BT19" s="126" t="str">
        <f t="shared" si="8"/>
        <v/>
      </c>
      <c r="BU19" s="131" t="str">
        <f t="shared" si="9"/>
        <v/>
      </c>
      <c r="BW19" s="128">
        <v>10</v>
      </c>
      <c r="BX19" s="101" t="str">
        <f t="shared" si="3"/>
        <v/>
      </c>
      <c r="BY19" s="129" t="str">
        <f t="shared" si="3"/>
        <v/>
      </c>
      <c r="BZ19" s="129" t="str">
        <f t="shared" si="3"/>
        <v/>
      </c>
      <c r="CA19" s="129" t="str">
        <f t="shared" si="3"/>
        <v/>
      </c>
      <c r="CB19" s="129" t="str">
        <f t="shared" si="3"/>
        <v/>
      </c>
      <c r="CC19" s="102" t="str">
        <f t="shared" si="3"/>
        <v/>
      </c>
      <c r="CD19" s="103" t="str">
        <f t="shared" si="3"/>
        <v/>
      </c>
      <c r="CE19" s="101" t="str">
        <f t="shared" si="3"/>
        <v/>
      </c>
      <c r="CF19" s="102" t="str">
        <f t="shared" si="3"/>
        <v/>
      </c>
      <c r="CG19" s="102" t="str">
        <f t="shared" si="3"/>
        <v/>
      </c>
      <c r="CH19" s="102" t="str">
        <f t="shared" si="3"/>
        <v/>
      </c>
      <c r="CI19" s="102" t="str">
        <f t="shared" si="3"/>
        <v/>
      </c>
      <c r="CJ19" s="102" t="str">
        <f t="shared" si="3"/>
        <v/>
      </c>
      <c r="CK19" s="103" t="str">
        <f t="shared" si="3"/>
        <v/>
      </c>
      <c r="CL19" s="101" t="str">
        <f t="shared" si="3"/>
        <v/>
      </c>
      <c r="CM19" s="102" t="str">
        <f t="shared" si="3"/>
        <v/>
      </c>
      <c r="CN19" s="102" t="str">
        <f t="shared" si="4"/>
        <v/>
      </c>
      <c r="CO19" s="102" t="str">
        <f t="shared" si="4"/>
        <v/>
      </c>
      <c r="CP19" s="102" t="str">
        <f t="shared" si="4"/>
        <v/>
      </c>
      <c r="CQ19" s="102" t="str">
        <f t="shared" si="4"/>
        <v/>
      </c>
      <c r="CR19" s="103" t="str">
        <f t="shared" si="4"/>
        <v/>
      </c>
      <c r="CS19" s="104" t="str">
        <f t="shared" si="4"/>
        <v/>
      </c>
      <c r="CT19" s="102" t="str">
        <f t="shared" si="4"/>
        <v/>
      </c>
      <c r="CU19" s="102" t="str">
        <f t="shared" si="4"/>
        <v/>
      </c>
      <c r="CV19" s="102" t="str">
        <f t="shared" si="4"/>
        <v/>
      </c>
      <c r="CW19" s="102" t="str">
        <f t="shared" si="4"/>
        <v/>
      </c>
      <c r="CX19" s="102" t="str">
        <f t="shared" si="4"/>
        <v/>
      </c>
      <c r="CY19" s="103" t="str">
        <f t="shared" si="4"/>
        <v/>
      </c>
      <c r="CZ19" s="130">
        <f t="shared" si="7"/>
        <v>0</v>
      </c>
    </row>
    <row r="20" spans="1:104" ht="21" customHeight="1">
      <c r="A20" s="118">
        <v>11</v>
      </c>
      <c r="B20" s="499"/>
      <c r="C20" s="500"/>
      <c r="D20" s="500"/>
      <c r="E20" s="500"/>
      <c r="F20" s="500"/>
      <c r="G20" s="500"/>
      <c r="H20" s="500"/>
      <c r="I20" s="500"/>
      <c r="J20" s="500"/>
      <c r="K20" s="500"/>
      <c r="L20" s="500"/>
      <c r="M20" s="500"/>
      <c r="N20" s="500"/>
      <c r="O20" s="500"/>
      <c r="P20" s="500"/>
      <c r="Q20" s="500"/>
      <c r="R20" s="500"/>
      <c r="S20" s="501"/>
      <c r="T20" s="105"/>
      <c r="U20" s="119"/>
      <c r="V20" s="119"/>
      <c r="W20" s="119"/>
      <c r="X20" s="119"/>
      <c r="Y20" s="106"/>
      <c r="Z20" s="107"/>
      <c r="AA20" s="105"/>
      <c r="AB20" s="106"/>
      <c r="AC20" s="106"/>
      <c r="AD20" s="106"/>
      <c r="AE20" s="106"/>
      <c r="AF20" s="106"/>
      <c r="AG20" s="107"/>
      <c r="AH20" s="105"/>
      <c r="AI20" s="106"/>
      <c r="AJ20" s="106"/>
      <c r="AK20" s="106"/>
      <c r="AL20" s="106"/>
      <c r="AM20" s="106"/>
      <c r="AN20" s="107"/>
      <c r="AO20" s="108"/>
      <c r="AP20" s="106"/>
      <c r="AQ20" s="106"/>
      <c r="AR20" s="106"/>
      <c r="AS20" s="106"/>
      <c r="AT20" s="106"/>
      <c r="AU20" s="107"/>
      <c r="AV20" s="504">
        <f t="shared" si="5"/>
        <v>0</v>
      </c>
      <c r="AW20" s="504"/>
      <c r="AX20" s="505"/>
      <c r="AY20" s="506">
        <f t="shared" si="6"/>
        <v>0</v>
      </c>
      <c r="AZ20" s="507"/>
      <c r="BA20" s="508"/>
      <c r="BB20" s="509" t="str">
        <f t="shared" si="1"/>
        <v>0.0</v>
      </c>
      <c r="BC20" s="510" t="str">
        <f t="shared" si="2"/>
        <v/>
      </c>
      <c r="BD20" s="511" t="str">
        <f t="shared" si="2"/>
        <v/>
      </c>
      <c r="BE20" s="120"/>
      <c r="BF20" s="120"/>
      <c r="BG20" s="120"/>
      <c r="BI20" s="118" t="s">
        <v>126</v>
      </c>
      <c r="BJ20" s="121"/>
      <c r="BK20" s="122" t="s">
        <v>111</v>
      </c>
      <c r="BL20" s="123"/>
      <c r="BM20" s="122" t="s">
        <v>104</v>
      </c>
      <c r="BN20" s="124"/>
      <c r="BO20" s="122" t="s">
        <v>111</v>
      </c>
      <c r="BP20" s="123"/>
      <c r="BQ20" s="121"/>
      <c r="BR20" s="122" t="s">
        <v>111</v>
      </c>
      <c r="BS20" s="125"/>
      <c r="BT20" s="126" t="str">
        <f t="shared" si="8"/>
        <v/>
      </c>
      <c r="BU20" s="131" t="str">
        <f t="shared" si="9"/>
        <v/>
      </c>
      <c r="BW20" s="128">
        <v>11</v>
      </c>
      <c r="BX20" s="101" t="str">
        <f t="shared" si="3"/>
        <v/>
      </c>
      <c r="BY20" s="129" t="str">
        <f t="shared" si="3"/>
        <v/>
      </c>
      <c r="BZ20" s="129" t="str">
        <f t="shared" si="3"/>
        <v/>
      </c>
      <c r="CA20" s="129" t="str">
        <f t="shared" si="3"/>
        <v/>
      </c>
      <c r="CB20" s="129" t="str">
        <f t="shared" si="3"/>
        <v/>
      </c>
      <c r="CC20" s="102" t="str">
        <f t="shared" si="3"/>
        <v/>
      </c>
      <c r="CD20" s="103" t="str">
        <f t="shared" si="3"/>
        <v/>
      </c>
      <c r="CE20" s="101" t="str">
        <f t="shared" si="3"/>
        <v/>
      </c>
      <c r="CF20" s="102" t="str">
        <f t="shared" si="3"/>
        <v/>
      </c>
      <c r="CG20" s="102" t="str">
        <f t="shared" si="3"/>
        <v/>
      </c>
      <c r="CH20" s="102" t="str">
        <f t="shared" si="3"/>
        <v/>
      </c>
      <c r="CI20" s="102" t="str">
        <f t="shared" si="3"/>
        <v/>
      </c>
      <c r="CJ20" s="102" t="str">
        <f t="shared" si="3"/>
        <v/>
      </c>
      <c r="CK20" s="103" t="str">
        <f t="shared" si="3"/>
        <v/>
      </c>
      <c r="CL20" s="101" t="str">
        <f t="shared" si="3"/>
        <v/>
      </c>
      <c r="CM20" s="102" t="str">
        <f t="shared" si="3"/>
        <v/>
      </c>
      <c r="CN20" s="102" t="str">
        <f t="shared" si="4"/>
        <v/>
      </c>
      <c r="CO20" s="102" t="str">
        <f t="shared" si="4"/>
        <v/>
      </c>
      <c r="CP20" s="102" t="str">
        <f t="shared" si="4"/>
        <v/>
      </c>
      <c r="CQ20" s="102" t="str">
        <f t="shared" si="4"/>
        <v/>
      </c>
      <c r="CR20" s="103" t="str">
        <f t="shared" si="4"/>
        <v/>
      </c>
      <c r="CS20" s="104" t="str">
        <f t="shared" si="4"/>
        <v/>
      </c>
      <c r="CT20" s="102" t="str">
        <f t="shared" si="4"/>
        <v/>
      </c>
      <c r="CU20" s="102" t="str">
        <f t="shared" si="4"/>
        <v/>
      </c>
      <c r="CV20" s="102" t="str">
        <f t="shared" si="4"/>
        <v/>
      </c>
      <c r="CW20" s="102" t="str">
        <f t="shared" si="4"/>
        <v/>
      </c>
      <c r="CX20" s="102" t="str">
        <f t="shared" si="4"/>
        <v/>
      </c>
      <c r="CY20" s="103" t="str">
        <f t="shared" si="4"/>
        <v/>
      </c>
      <c r="CZ20" s="130">
        <f t="shared" si="7"/>
        <v>0</v>
      </c>
    </row>
    <row r="21" spans="1:104" ht="21" customHeight="1">
      <c r="A21" s="118">
        <v>12</v>
      </c>
      <c r="B21" s="499"/>
      <c r="C21" s="500"/>
      <c r="D21" s="500"/>
      <c r="E21" s="500"/>
      <c r="F21" s="500"/>
      <c r="G21" s="500"/>
      <c r="H21" s="500"/>
      <c r="I21" s="500"/>
      <c r="J21" s="500"/>
      <c r="K21" s="500"/>
      <c r="L21" s="500"/>
      <c r="M21" s="500"/>
      <c r="N21" s="500"/>
      <c r="O21" s="500"/>
      <c r="P21" s="500"/>
      <c r="Q21" s="500"/>
      <c r="R21" s="500"/>
      <c r="S21" s="501"/>
      <c r="T21" s="105"/>
      <c r="U21" s="119"/>
      <c r="V21" s="119"/>
      <c r="W21" s="119"/>
      <c r="X21" s="119"/>
      <c r="Y21" s="106"/>
      <c r="Z21" s="107"/>
      <c r="AA21" s="105"/>
      <c r="AB21" s="106"/>
      <c r="AC21" s="106"/>
      <c r="AD21" s="106"/>
      <c r="AE21" s="106"/>
      <c r="AF21" s="106"/>
      <c r="AG21" s="107"/>
      <c r="AH21" s="105"/>
      <c r="AI21" s="106"/>
      <c r="AJ21" s="106"/>
      <c r="AK21" s="106"/>
      <c r="AL21" s="106"/>
      <c r="AM21" s="106"/>
      <c r="AN21" s="107"/>
      <c r="AO21" s="108"/>
      <c r="AP21" s="106"/>
      <c r="AQ21" s="106"/>
      <c r="AR21" s="106"/>
      <c r="AS21" s="106"/>
      <c r="AT21" s="106"/>
      <c r="AU21" s="107"/>
      <c r="AV21" s="504">
        <f t="shared" si="5"/>
        <v>0</v>
      </c>
      <c r="AW21" s="504"/>
      <c r="AX21" s="505"/>
      <c r="AY21" s="506">
        <f t="shared" si="6"/>
        <v>0</v>
      </c>
      <c r="AZ21" s="507"/>
      <c r="BA21" s="508"/>
      <c r="BB21" s="509" t="str">
        <f t="shared" si="1"/>
        <v>0.0</v>
      </c>
      <c r="BC21" s="510" t="str">
        <f t="shared" si="2"/>
        <v/>
      </c>
      <c r="BD21" s="511" t="str">
        <f t="shared" si="2"/>
        <v/>
      </c>
      <c r="BE21" s="120"/>
      <c r="BF21" s="120"/>
      <c r="BG21" s="120"/>
      <c r="BI21" s="118" t="s">
        <v>127</v>
      </c>
      <c r="BJ21" s="121"/>
      <c r="BK21" s="122" t="s">
        <v>111</v>
      </c>
      <c r="BL21" s="123"/>
      <c r="BM21" s="122" t="s">
        <v>104</v>
      </c>
      <c r="BN21" s="124"/>
      <c r="BO21" s="122" t="s">
        <v>111</v>
      </c>
      <c r="BP21" s="123"/>
      <c r="BQ21" s="121"/>
      <c r="BR21" s="122" t="s">
        <v>111</v>
      </c>
      <c r="BS21" s="125"/>
      <c r="BT21" s="126" t="str">
        <f t="shared" si="8"/>
        <v/>
      </c>
      <c r="BU21" s="131" t="str">
        <f t="shared" si="9"/>
        <v/>
      </c>
      <c r="BW21" s="128">
        <v>12</v>
      </c>
      <c r="BX21" s="101" t="str">
        <f t="shared" si="3"/>
        <v/>
      </c>
      <c r="BY21" s="129" t="str">
        <f t="shared" si="3"/>
        <v/>
      </c>
      <c r="BZ21" s="129" t="str">
        <f t="shared" si="3"/>
        <v/>
      </c>
      <c r="CA21" s="129" t="str">
        <f t="shared" si="3"/>
        <v/>
      </c>
      <c r="CB21" s="129" t="str">
        <f t="shared" si="3"/>
        <v/>
      </c>
      <c r="CC21" s="102" t="str">
        <f t="shared" si="3"/>
        <v/>
      </c>
      <c r="CD21" s="103" t="str">
        <f t="shared" si="3"/>
        <v/>
      </c>
      <c r="CE21" s="101" t="str">
        <f t="shared" si="3"/>
        <v/>
      </c>
      <c r="CF21" s="102" t="str">
        <f t="shared" si="3"/>
        <v/>
      </c>
      <c r="CG21" s="102" t="str">
        <f t="shared" si="3"/>
        <v/>
      </c>
      <c r="CH21" s="102" t="str">
        <f t="shared" si="3"/>
        <v/>
      </c>
      <c r="CI21" s="102" t="str">
        <f t="shared" si="3"/>
        <v/>
      </c>
      <c r="CJ21" s="102" t="str">
        <f t="shared" si="3"/>
        <v/>
      </c>
      <c r="CK21" s="103" t="str">
        <f t="shared" si="3"/>
        <v/>
      </c>
      <c r="CL21" s="101" t="str">
        <f t="shared" si="3"/>
        <v/>
      </c>
      <c r="CM21" s="102" t="str">
        <f t="shared" si="3"/>
        <v/>
      </c>
      <c r="CN21" s="102" t="str">
        <f t="shared" si="4"/>
        <v/>
      </c>
      <c r="CO21" s="102" t="str">
        <f t="shared" si="4"/>
        <v/>
      </c>
      <c r="CP21" s="102" t="str">
        <f t="shared" si="4"/>
        <v/>
      </c>
      <c r="CQ21" s="102" t="str">
        <f t="shared" si="4"/>
        <v/>
      </c>
      <c r="CR21" s="103" t="str">
        <f t="shared" si="4"/>
        <v/>
      </c>
      <c r="CS21" s="104" t="str">
        <f t="shared" si="4"/>
        <v/>
      </c>
      <c r="CT21" s="102" t="str">
        <f t="shared" si="4"/>
        <v/>
      </c>
      <c r="CU21" s="102" t="str">
        <f t="shared" si="4"/>
        <v/>
      </c>
      <c r="CV21" s="102" t="str">
        <f t="shared" si="4"/>
        <v/>
      </c>
      <c r="CW21" s="102" t="str">
        <f t="shared" si="4"/>
        <v/>
      </c>
      <c r="CX21" s="102" t="str">
        <f t="shared" si="4"/>
        <v/>
      </c>
      <c r="CY21" s="103" t="str">
        <f t="shared" si="4"/>
        <v/>
      </c>
      <c r="CZ21" s="130">
        <f t="shared" si="7"/>
        <v>0</v>
      </c>
    </row>
    <row r="22" spans="1:104" ht="21" customHeight="1">
      <c r="A22" s="118">
        <v>13</v>
      </c>
      <c r="B22" s="499"/>
      <c r="C22" s="500"/>
      <c r="D22" s="500"/>
      <c r="E22" s="500"/>
      <c r="F22" s="500"/>
      <c r="G22" s="500"/>
      <c r="H22" s="500"/>
      <c r="I22" s="500"/>
      <c r="J22" s="500"/>
      <c r="K22" s="500"/>
      <c r="L22" s="500"/>
      <c r="M22" s="500"/>
      <c r="N22" s="500"/>
      <c r="O22" s="500"/>
      <c r="P22" s="500"/>
      <c r="Q22" s="500"/>
      <c r="R22" s="500"/>
      <c r="S22" s="501"/>
      <c r="T22" s="105"/>
      <c r="U22" s="119"/>
      <c r="V22" s="119"/>
      <c r="W22" s="119"/>
      <c r="X22" s="119"/>
      <c r="Y22" s="106"/>
      <c r="Z22" s="107"/>
      <c r="AA22" s="105"/>
      <c r="AB22" s="106"/>
      <c r="AC22" s="106"/>
      <c r="AD22" s="106"/>
      <c r="AE22" s="106"/>
      <c r="AF22" s="106"/>
      <c r="AG22" s="107"/>
      <c r="AH22" s="105"/>
      <c r="AI22" s="106"/>
      <c r="AJ22" s="106"/>
      <c r="AK22" s="106"/>
      <c r="AL22" s="106"/>
      <c r="AM22" s="106"/>
      <c r="AN22" s="107"/>
      <c r="AO22" s="108"/>
      <c r="AP22" s="106"/>
      <c r="AQ22" s="106"/>
      <c r="AR22" s="106"/>
      <c r="AS22" s="106"/>
      <c r="AT22" s="106"/>
      <c r="AU22" s="107"/>
      <c r="AV22" s="504">
        <f t="shared" si="5"/>
        <v>0</v>
      </c>
      <c r="AW22" s="504"/>
      <c r="AX22" s="505"/>
      <c r="AY22" s="506">
        <f t="shared" si="6"/>
        <v>0</v>
      </c>
      <c r="AZ22" s="507"/>
      <c r="BA22" s="508"/>
      <c r="BB22" s="509" t="str">
        <f t="shared" si="1"/>
        <v>0.0</v>
      </c>
      <c r="BC22" s="510" t="str">
        <f t="shared" si="2"/>
        <v/>
      </c>
      <c r="BD22" s="511" t="str">
        <f t="shared" si="2"/>
        <v/>
      </c>
      <c r="BE22" s="120"/>
      <c r="BF22" s="120"/>
      <c r="BG22" s="120"/>
      <c r="BI22" s="118" t="s">
        <v>128</v>
      </c>
      <c r="BJ22" s="121"/>
      <c r="BK22" s="122" t="s">
        <v>111</v>
      </c>
      <c r="BL22" s="123"/>
      <c r="BM22" s="122" t="s">
        <v>104</v>
      </c>
      <c r="BN22" s="124"/>
      <c r="BO22" s="122" t="s">
        <v>111</v>
      </c>
      <c r="BP22" s="123"/>
      <c r="BQ22" s="121"/>
      <c r="BR22" s="122" t="s">
        <v>111</v>
      </c>
      <c r="BS22" s="125"/>
      <c r="BT22" s="126" t="str">
        <f t="shared" si="8"/>
        <v/>
      </c>
      <c r="BU22" s="131" t="str">
        <f t="shared" si="9"/>
        <v/>
      </c>
      <c r="BW22" s="128">
        <v>13</v>
      </c>
      <c r="BX22" s="101" t="str">
        <f t="shared" si="3"/>
        <v/>
      </c>
      <c r="BY22" s="129" t="str">
        <f t="shared" si="3"/>
        <v/>
      </c>
      <c r="BZ22" s="129" t="str">
        <f t="shared" si="3"/>
        <v/>
      </c>
      <c r="CA22" s="129" t="str">
        <f t="shared" si="3"/>
        <v/>
      </c>
      <c r="CB22" s="129" t="str">
        <f t="shared" si="3"/>
        <v/>
      </c>
      <c r="CC22" s="102" t="str">
        <f t="shared" si="3"/>
        <v/>
      </c>
      <c r="CD22" s="103" t="str">
        <f t="shared" si="3"/>
        <v/>
      </c>
      <c r="CE22" s="101" t="str">
        <f t="shared" si="3"/>
        <v/>
      </c>
      <c r="CF22" s="102" t="str">
        <f t="shared" si="3"/>
        <v/>
      </c>
      <c r="CG22" s="102" t="str">
        <f t="shared" si="3"/>
        <v/>
      </c>
      <c r="CH22" s="102" t="str">
        <f t="shared" si="3"/>
        <v/>
      </c>
      <c r="CI22" s="102" t="str">
        <f t="shared" si="3"/>
        <v/>
      </c>
      <c r="CJ22" s="102" t="str">
        <f t="shared" si="3"/>
        <v/>
      </c>
      <c r="CK22" s="103" t="str">
        <f t="shared" si="3"/>
        <v/>
      </c>
      <c r="CL22" s="101" t="str">
        <f t="shared" si="3"/>
        <v/>
      </c>
      <c r="CM22" s="102" t="str">
        <f t="shared" si="3"/>
        <v/>
      </c>
      <c r="CN22" s="102" t="str">
        <f t="shared" si="4"/>
        <v/>
      </c>
      <c r="CO22" s="102" t="str">
        <f t="shared" si="4"/>
        <v/>
      </c>
      <c r="CP22" s="102" t="str">
        <f t="shared" si="4"/>
        <v/>
      </c>
      <c r="CQ22" s="102" t="str">
        <f t="shared" si="4"/>
        <v/>
      </c>
      <c r="CR22" s="103" t="str">
        <f t="shared" si="4"/>
        <v/>
      </c>
      <c r="CS22" s="104" t="str">
        <f t="shared" si="4"/>
        <v/>
      </c>
      <c r="CT22" s="102" t="str">
        <f t="shared" si="4"/>
        <v/>
      </c>
      <c r="CU22" s="102" t="str">
        <f t="shared" si="4"/>
        <v/>
      </c>
      <c r="CV22" s="102" t="str">
        <f t="shared" si="4"/>
        <v/>
      </c>
      <c r="CW22" s="102" t="str">
        <f t="shared" si="4"/>
        <v/>
      </c>
      <c r="CX22" s="102" t="str">
        <f t="shared" si="4"/>
        <v/>
      </c>
      <c r="CY22" s="103" t="str">
        <f t="shared" si="4"/>
        <v/>
      </c>
      <c r="CZ22" s="130">
        <f t="shared" si="7"/>
        <v>0</v>
      </c>
    </row>
    <row r="23" spans="1:104" ht="21" customHeight="1">
      <c r="A23" s="118">
        <v>14</v>
      </c>
      <c r="B23" s="499"/>
      <c r="C23" s="500"/>
      <c r="D23" s="500"/>
      <c r="E23" s="500"/>
      <c r="F23" s="500"/>
      <c r="G23" s="500"/>
      <c r="H23" s="500"/>
      <c r="I23" s="500"/>
      <c r="J23" s="500"/>
      <c r="K23" s="500"/>
      <c r="L23" s="500"/>
      <c r="M23" s="500"/>
      <c r="N23" s="500"/>
      <c r="O23" s="500"/>
      <c r="P23" s="500"/>
      <c r="Q23" s="500"/>
      <c r="R23" s="500"/>
      <c r="S23" s="501"/>
      <c r="T23" s="105"/>
      <c r="U23" s="119"/>
      <c r="V23" s="119"/>
      <c r="W23" s="119"/>
      <c r="X23" s="119"/>
      <c r="Y23" s="106"/>
      <c r="Z23" s="107"/>
      <c r="AA23" s="105"/>
      <c r="AB23" s="106"/>
      <c r="AC23" s="106"/>
      <c r="AD23" s="106"/>
      <c r="AE23" s="106"/>
      <c r="AF23" s="106"/>
      <c r="AG23" s="107"/>
      <c r="AH23" s="105"/>
      <c r="AI23" s="106"/>
      <c r="AJ23" s="106"/>
      <c r="AK23" s="106"/>
      <c r="AL23" s="106"/>
      <c r="AM23" s="106"/>
      <c r="AN23" s="107"/>
      <c r="AO23" s="108"/>
      <c r="AP23" s="106"/>
      <c r="AQ23" s="106"/>
      <c r="AR23" s="106"/>
      <c r="AS23" s="106"/>
      <c r="AT23" s="106"/>
      <c r="AU23" s="107"/>
      <c r="AV23" s="504">
        <f t="shared" si="5"/>
        <v>0</v>
      </c>
      <c r="AW23" s="504"/>
      <c r="AX23" s="505"/>
      <c r="AY23" s="506">
        <f t="shared" si="6"/>
        <v>0</v>
      </c>
      <c r="AZ23" s="507"/>
      <c r="BA23" s="508"/>
      <c r="BB23" s="509" t="str">
        <f t="shared" si="1"/>
        <v>0.0</v>
      </c>
      <c r="BC23" s="510" t="str">
        <f t="shared" si="2"/>
        <v/>
      </c>
      <c r="BD23" s="511" t="str">
        <f t="shared" si="2"/>
        <v/>
      </c>
      <c r="BE23" s="120"/>
      <c r="BF23" s="120"/>
      <c r="BG23" s="120"/>
      <c r="BI23" s="118" t="s">
        <v>129</v>
      </c>
      <c r="BJ23" s="121"/>
      <c r="BK23" s="122" t="s">
        <v>111</v>
      </c>
      <c r="BL23" s="123"/>
      <c r="BM23" s="122" t="s">
        <v>104</v>
      </c>
      <c r="BN23" s="124"/>
      <c r="BO23" s="122" t="s">
        <v>111</v>
      </c>
      <c r="BP23" s="123"/>
      <c r="BQ23" s="121"/>
      <c r="BR23" s="122" t="s">
        <v>111</v>
      </c>
      <c r="BS23" s="125"/>
      <c r="BT23" s="126" t="str">
        <f t="shared" si="8"/>
        <v/>
      </c>
      <c r="BU23" s="131" t="str">
        <f t="shared" si="9"/>
        <v/>
      </c>
      <c r="BW23" s="128">
        <v>14</v>
      </c>
      <c r="BX23" s="101" t="str">
        <f t="shared" si="3"/>
        <v/>
      </c>
      <c r="BY23" s="129" t="str">
        <f t="shared" si="3"/>
        <v/>
      </c>
      <c r="BZ23" s="129" t="str">
        <f t="shared" si="3"/>
        <v/>
      </c>
      <c r="CA23" s="129" t="str">
        <f t="shared" si="3"/>
        <v/>
      </c>
      <c r="CB23" s="129" t="str">
        <f t="shared" si="3"/>
        <v/>
      </c>
      <c r="CC23" s="102" t="str">
        <f t="shared" si="3"/>
        <v/>
      </c>
      <c r="CD23" s="103" t="str">
        <f t="shared" si="3"/>
        <v/>
      </c>
      <c r="CE23" s="101" t="str">
        <f t="shared" si="3"/>
        <v/>
      </c>
      <c r="CF23" s="102" t="str">
        <f t="shared" si="3"/>
        <v/>
      </c>
      <c r="CG23" s="102" t="str">
        <f t="shared" si="3"/>
        <v/>
      </c>
      <c r="CH23" s="102" t="str">
        <f t="shared" si="3"/>
        <v/>
      </c>
      <c r="CI23" s="102" t="str">
        <f t="shared" si="3"/>
        <v/>
      </c>
      <c r="CJ23" s="102" t="str">
        <f t="shared" si="3"/>
        <v/>
      </c>
      <c r="CK23" s="103" t="str">
        <f t="shared" si="3"/>
        <v/>
      </c>
      <c r="CL23" s="101" t="str">
        <f t="shared" si="3"/>
        <v/>
      </c>
      <c r="CM23" s="102" t="str">
        <f t="shared" si="3"/>
        <v/>
      </c>
      <c r="CN23" s="102" t="str">
        <f t="shared" si="4"/>
        <v/>
      </c>
      <c r="CO23" s="102" t="str">
        <f t="shared" si="4"/>
        <v/>
      </c>
      <c r="CP23" s="102" t="str">
        <f t="shared" si="4"/>
        <v/>
      </c>
      <c r="CQ23" s="102" t="str">
        <f t="shared" si="4"/>
        <v/>
      </c>
      <c r="CR23" s="103" t="str">
        <f t="shared" si="4"/>
        <v/>
      </c>
      <c r="CS23" s="104" t="str">
        <f t="shared" si="4"/>
        <v/>
      </c>
      <c r="CT23" s="102" t="str">
        <f t="shared" si="4"/>
        <v/>
      </c>
      <c r="CU23" s="102" t="str">
        <f t="shared" si="4"/>
        <v/>
      </c>
      <c r="CV23" s="102" t="str">
        <f t="shared" si="4"/>
        <v/>
      </c>
      <c r="CW23" s="102" t="str">
        <f t="shared" si="4"/>
        <v/>
      </c>
      <c r="CX23" s="102" t="str">
        <f t="shared" si="4"/>
        <v/>
      </c>
      <c r="CY23" s="103" t="str">
        <f t="shared" si="4"/>
        <v/>
      </c>
      <c r="CZ23" s="130">
        <f t="shared" si="7"/>
        <v>0</v>
      </c>
    </row>
    <row r="24" spans="1:104" ht="21" customHeight="1" thickBot="1">
      <c r="A24" s="118">
        <v>15</v>
      </c>
      <c r="B24" s="499"/>
      <c r="C24" s="500"/>
      <c r="D24" s="500"/>
      <c r="E24" s="500"/>
      <c r="F24" s="500"/>
      <c r="G24" s="500"/>
      <c r="H24" s="500"/>
      <c r="I24" s="500"/>
      <c r="J24" s="500"/>
      <c r="K24" s="500"/>
      <c r="L24" s="500"/>
      <c r="M24" s="500"/>
      <c r="N24" s="500"/>
      <c r="O24" s="500"/>
      <c r="P24" s="500"/>
      <c r="Q24" s="500"/>
      <c r="R24" s="500"/>
      <c r="S24" s="512"/>
      <c r="T24" s="105"/>
      <c r="U24" s="119"/>
      <c r="V24" s="119"/>
      <c r="W24" s="119"/>
      <c r="X24" s="119"/>
      <c r="Y24" s="106"/>
      <c r="Z24" s="107"/>
      <c r="AA24" s="105"/>
      <c r="AB24" s="106"/>
      <c r="AC24" s="106"/>
      <c r="AD24" s="106"/>
      <c r="AE24" s="106"/>
      <c r="AF24" s="106"/>
      <c r="AG24" s="107"/>
      <c r="AH24" s="105"/>
      <c r="AI24" s="106"/>
      <c r="AJ24" s="106"/>
      <c r="AK24" s="106"/>
      <c r="AL24" s="106"/>
      <c r="AM24" s="106"/>
      <c r="AN24" s="107"/>
      <c r="AO24" s="108"/>
      <c r="AP24" s="106"/>
      <c r="AQ24" s="106"/>
      <c r="AR24" s="106"/>
      <c r="AS24" s="106"/>
      <c r="AT24" s="106"/>
      <c r="AU24" s="107"/>
      <c r="AV24" s="504">
        <f t="shared" si="5"/>
        <v>0</v>
      </c>
      <c r="AW24" s="504"/>
      <c r="AX24" s="505"/>
      <c r="AY24" s="506">
        <f t="shared" si="6"/>
        <v>0</v>
      </c>
      <c r="AZ24" s="507"/>
      <c r="BA24" s="508"/>
      <c r="BB24" s="509" t="str">
        <f t="shared" si="1"/>
        <v>0.0</v>
      </c>
      <c r="BC24" s="510" t="str">
        <f t="shared" si="2"/>
        <v/>
      </c>
      <c r="BD24" s="511" t="str">
        <f t="shared" si="2"/>
        <v/>
      </c>
      <c r="BE24" s="120"/>
      <c r="BF24" s="120"/>
      <c r="BG24" s="120"/>
      <c r="BI24" s="132" t="s">
        <v>130</v>
      </c>
      <c r="BJ24" s="110"/>
      <c r="BK24" s="133" t="s">
        <v>111</v>
      </c>
      <c r="BL24" s="112"/>
      <c r="BM24" s="133" t="s">
        <v>104</v>
      </c>
      <c r="BN24" s="113"/>
      <c r="BO24" s="133" t="s">
        <v>111</v>
      </c>
      <c r="BP24" s="112"/>
      <c r="BQ24" s="110"/>
      <c r="BR24" s="133" t="s">
        <v>111</v>
      </c>
      <c r="BS24" s="114"/>
      <c r="BT24" s="134" t="str">
        <f t="shared" si="8"/>
        <v/>
      </c>
      <c r="BU24" s="135" t="str">
        <f t="shared" si="9"/>
        <v/>
      </c>
      <c r="BW24" s="128">
        <v>15</v>
      </c>
      <c r="BX24" s="101" t="str">
        <f t="shared" si="3"/>
        <v/>
      </c>
      <c r="BY24" s="129" t="str">
        <f t="shared" si="3"/>
        <v/>
      </c>
      <c r="BZ24" s="129" t="str">
        <f t="shared" si="3"/>
        <v/>
      </c>
      <c r="CA24" s="129" t="str">
        <f t="shared" si="3"/>
        <v/>
      </c>
      <c r="CB24" s="129" t="str">
        <f t="shared" si="3"/>
        <v/>
      </c>
      <c r="CC24" s="102" t="str">
        <f t="shared" si="3"/>
        <v/>
      </c>
      <c r="CD24" s="103" t="str">
        <f t="shared" si="3"/>
        <v/>
      </c>
      <c r="CE24" s="101" t="str">
        <f t="shared" si="3"/>
        <v/>
      </c>
      <c r="CF24" s="102" t="str">
        <f t="shared" si="3"/>
        <v/>
      </c>
      <c r="CG24" s="102" t="str">
        <f t="shared" si="3"/>
        <v/>
      </c>
      <c r="CH24" s="102" t="str">
        <f t="shared" si="3"/>
        <v/>
      </c>
      <c r="CI24" s="102" t="str">
        <f t="shared" si="3"/>
        <v/>
      </c>
      <c r="CJ24" s="102" t="str">
        <f t="shared" si="3"/>
        <v/>
      </c>
      <c r="CK24" s="103" t="str">
        <f t="shared" si="3"/>
        <v/>
      </c>
      <c r="CL24" s="101" t="str">
        <f t="shared" si="3"/>
        <v/>
      </c>
      <c r="CM24" s="102" t="str">
        <f t="shared" si="3"/>
        <v/>
      </c>
      <c r="CN24" s="102" t="str">
        <f t="shared" si="4"/>
        <v/>
      </c>
      <c r="CO24" s="102" t="str">
        <f t="shared" si="4"/>
        <v/>
      </c>
      <c r="CP24" s="102" t="str">
        <f t="shared" si="4"/>
        <v/>
      </c>
      <c r="CQ24" s="102" t="str">
        <f t="shared" si="4"/>
        <v/>
      </c>
      <c r="CR24" s="103" t="str">
        <f t="shared" si="4"/>
        <v/>
      </c>
      <c r="CS24" s="104" t="str">
        <f t="shared" si="4"/>
        <v/>
      </c>
      <c r="CT24" s="102" t="str">
        <f t="shared" si="4"/>
        <v/>
      </c>
      <c r="CU24" s="102" t="str">
        <f t="shared" si="4"/>
        <v/>
      </c>
      <c r="CV24" s="102" t="str">
        <f t="shared" si="4"/>
        <v/>
      </c>
      <c r="CW24" s="102" t="str">
        <f t="shared" si="4"/>
        <v/>
      </c>
      <c r="CX24" s="102" t="str">
        <f t="shared" si="4"/>
        <v/>
      </c>
      <c r="CY24" s="103" t="str">
        <f t="shared" si="4"/>
        <v/>
      </c>
      <c r="CZ24" s="130">
        <f>SUM(BX24:CY24)</f>
        <v>0</v>
      </c>
    </row>
    <row r="25" spans="1:104" ht="21" hidden="1" customHeight="1">
      <c r="A25" s="118">
        <v>16</v>
      </c>
      <c r="B25" s="499"/>
      <c r="C25" s="500"/>
      <c r="D25" s="500"/>
      <c r="E25" s="500"/>
      <c r="F25" s="500"/>
      <c r="G25" s="500"/>
      <c r="H25" s="500"/>
      <c r="I25" s="500"/>
      <c r="J25" s="500"/>
      <c r="K25" s="500"/>
      <c r="L25" s="500"/>
      <c r="M25" s="500"/>
      <c r="N25" s="500"/>
      <c r="O25" s="500"/>
      <c r="P25" s="500"/>
      <c r="Q25" s="500"/>
      <c r="R25" s="500"/>
      <c r="S25" s="512"/>
      <c r="T25" s="105"/>
      <c r="U25" s="119"/>
      <c r="V25" s="119"/>
      <c r="W25" s="119"/>
      <c r="X25" s="119"/>
      <c r="Y25" s="106"/>
      <c r="Z25" s="107"/>
      <c r="AA25" s="105"/>
      <c r="AB25" s="106"/>
      <c r="AC25" s="106"/>
      <c r="AD25" s="106"/>
      <c r="AE25" s="106"/>
      <c r="AF25" s="106"/>
      <c r="AG25" s="107"/>
      <c r="AH25" s="105"/>
      <c r="AI25" s="106"/>
      <c r="AJ25" s="106"/>
      <c r="AK25" s="106"/>
      <c r="AL25" s="106"/>
      <c r="AM25" s="106"/>
      <c r="AN25" s="107"/>
      <c r="AO25" s="108"/>
      <c r="AP25" s="106"/>
      <c r="AQ25" s="106"/>
      <c r="AR25" s="106"/>
      <c r="AS25" s="106"/>
      <c r="AT25" s="106"/>
      <c r="AU25" s="107"/>
      <c r="AV25" s="504">
        <f t="shared" si="5"/>
        <v>0</v>
      </c>
      <c r="AW25" s="504"/>
      <c r="AX25" s="505"/>
      <c r="AY25" s="506">
        <f t="shared" si="6"/>
        <v>0</v>
      </c>
      <c r="AZ25" s="507"/>
      <c r="BA25" s="508"/>
      <c r="BB25" s="509" t="str">
        <f t="shared" si="1"/>
        <v>0.0</v>
      </c>
      <c r="BC25" s="510" t="str">
        <f t="shared" si="2"/>
        <v/>
      </c>
      <c r="BD25" s="511" t="str">
        <f t="shared" si="2"/>
        <v/>
      </c>
      <c r="BE25" s="120"/>
      <c r="BF25" s="120"/>
      <c r="BG25" s="120"/>
      <c r="BI25" s="136" t="s">
        <v>131</v>
      </c>
      <c r="BJ25" s="137"/>
      <c r="BK25" s="80" t="s">
        <v>111</v>
      </c>
      <c r="BL25" s="138"/>
      <c r="BM25" s="80" t="s">
        <v>104</v>
      </c>
      <c r="BN25" s="139"/>
      <c r="BO25" s="80" t="s">
        <v>111</v>
      </c>
      <c r="BP25" s="138"/>
      <c r="BQ25" s="137"/>
      <c r="BR25" s="80" t="s">
        <v>111</v>
      </c>
      <c r="BS25" s="140"/>
      <c r="BT25" s="141" t="str">
        <f t="shared" si="8"/>
        <v/>
      </c>
      <c r="BU25" s="142" t="str">
        <f t="shared" si="9"/>
        <v/>
      </c>
      <c r="BW25" s="128">
        <v>16</v>
      </c>
      <c r="BX25" s="101" t="str">
        <f t="shared" si="3"/>
        <v/>
      </c>
      <c r="BY25" s="102" t="str">
        <f t="shared" si="3"/>
        <v/>
      </c>
      <c r="BZ25" s="102" t="str">
        <f t="shared" si="3"/>
        <v/>
      </c>
      <c r="CA25" s="102" t="str">
        <f t="shared" si="3"/>
        <v/>
      </c>
      <c r="CB25" s="102" t="str">
        <f t="shared" si="3"/>
        <v/>
      </c>
      <c r="CC25" s="102" t="str">
        <f t="shared" si="3"/>
        <v/>
      </c>
      <c r="CD25" s="103" t="str">
        <f t="shared" si="3"/>
        <v/>
      </c>
      <c r="CE25" s="101" t="str">
        <f t="shared" si="3"/>
        <v/>
      </c>
      <c r="CF25" s="102" t="str">
        <f t="shared" si="3"/>
        <v/>
      </c>
      <c r="CG25" s="102" t="str">
        <f t="shared" si="3"/>
        <v/>
      </c>
      <c r="CH25" s="102" t="str">
        <f t="shared" si="3"/>
        <v/>
      </c>
      <c r="CI25" s="102" t="str">
        <f t="shared" si="3"/>
        <v/>
      </c>
      <c r="CJ25" s="102" t="str">
        <f t="shared" si="3"/>
        <v/>
      </c>
      <c r="CK25" s="103" t="str">
        <f t="shared" si="3"/>
        <v/>
      </c>
      <c r="CL25" s="101" t="str">
        <f t="shared" si="3"/>
        <v/>
      </c>
      <c r="CM25" s="102" t="str">
        <f t="shared" ref="CM25:CP56" si="10">IF(AI25="","",VLOOKUP(AI25,$BI$10:$BU$57,13,TRUE))</f>
        <v/>
      </c>
      <c r="CN25" s="102" t="str">
        <f t="shared" si="4"/>
        <v/>
      </c>
      <c r="CO25" s="102" t="str">
        <f t="shared" si="4"/>
        <v/>
      </c>
      <c r="CP25" s="102" t="str">
        <f t="shared" si="4"/>
        <v/>
      </c>
      <c r="CQ25" s="102" t="str">
        <f t="shared" si="4"/>
        <v/>
      </c>
      <c r="CR25" s="103" t="str">
        <f t="shared" si="4"/>
        <v/>
      </c>
      <c r="CS25" s="104" t="str">
        <f t="shared" si="4"/>
        <v/>
      </c>
      <c r="CT25" s="102" t="str">
        <f t="shared" si="4"/>
        <v/>
      </c>
      <c r="CU25" s="102" t="str">
        <f t="shared" si="4"/>
        <v/>
      </c>
      <c r="CV25" s="102" t="str">
        <f t="shared" si="4"/>
        <v/>
      </c>
      <c r="CW25" s="102" t="str">
        <f t="shared" si="4"/>
        <v/>
      </c>
      <c r="CX25" s="102" t="str">
        <f t="shared" si="4"/>
        <v/>
      </c>
      <c r="CY25" s="103" t="str">
        <f t="shared" si="4"/>
        <v/>
      </c>
      <c r="CZ25" s="130">
        <f t="shared" si="7"/>
        <v>0</v>
      </c>
    </row>
    <row r="26" spans="1:104" ht="21" hidden="1" customHeight="1">
      <c r="A26" s="118">
        <v>17</v>
      </c>
      <c r="B26" s="499"/>
      <c r="C26" s="500"/>
      <c r="D26" s="500"/>
      <c r="E26" s="500"/>
      <c r="F26" s="500"/>
      <c r="G26" s="500"/>
      <c r="H26" s="500"/>
      <c r="I26" s="500"/>
      <c r="J26" s="500"/>
      <c r="K26" s="500"/>
      <c r="L26" s="500"/>
      <c r="M26" s="500"/>
      <c r="N26" s="500"/>
      <c r="O26" s="500"/>
      <c r="P26" s="500"/>
      <c r="Q26" s="500"/>
      <c r="R26" s="500"/>
      <c r="S26" s="512"/>
      <c r="T26" s="105"/>
      <c r="U26" s="119"/>
      <c r="V26" s="119"/>
      <c r="W26" s="119"/>
      <c r="X26" s="119"/>
      <c r="Y26" s="106"/>
      <c r="Z26" s="107"/>
      <c r="AA26" s="105"/>
      <c r="AB26" s="106"/>
      <c r="AC26" s="106"/>
      <c r="AD26" s="106"/>
      <c r="AE26" s="106"/>
      <c r="AF26" s="106"/>
      <c r="AG26" s="107"/>
      <c r="AH26" s="105"/>
      <c r="AI26" s="106"/>
      <c r="AJ26" s="106"/>
      <c r="AK26" s="106"/>
      <c r="AL26" s="106"/>
      <c r="AM26" s="106"/>
      <c r="AN26" s="107"/>
      <c r="AO26" s="108"/>
      <c r="AP26" s="106"/>
      <c r="AQ26" s="106"/>
      <c r="AR26" s="106"/>
      <c r="AS26" s="106"/>
      <c r="AT26" s="106"/>
      <c r="AU26" s="107"/>
      <c r="AV26" s="504">
        <f t="shared" si="5"/>
        <v>0</v>
      </c>
      <c r="AW26" s="504"/>
      <c r="AX26" s="505"/>
      <c r="AY26" s="506">
        <f t="shared" si="6"/>
        <v>0</v>
      </c>
      <c r="AZ26" s="507"/>
      <c r="BA26" s="508"/>
      <c r="BB26" s="509" t="str">
        <f t="shared" si="1"/>
        <v>0.0</v>
      </c>
      <c r="BC26" s="510" t="str">
        <f t="shared" ref="BC26:BD41" si="11">IF($AI$120="","",ROUNDDOWN(BB26/$AI$120,1))</f>
        <v/>
      </c>
      <c r="BD26" s="511" t="str">
        <f t="shared" si="11"/>
        <v/>
      </c>
      <c r="BE26" s="120"/>
      <c r="BF26" s="120"/>
      <c r="BG26" s="120"/>
      <c r="BI26" s="118" t="s">
        <v>132</v>
      </c>
      <c r="BJ26" s="143"/>
      <c r="BK26" s="144" t="s">
        <v>111</v>
      </c>
      <c r="BL26" s="145"/>
      <c r="BM26" s="144" t="s">
        <v>104</v>
      </c>
      <c r="BN26" s="146"/>
      <c r="BO26" s="144" t="s">
        <v>111</v>
      </c>
      <c r="BP26" s="145"/>
      <c r="BQ26" s="143"/>
      <c r="BR26" s="144" t="s">
        <v>111</v>
      </c>
      <c r="BS26" s="147"/>
      <c r="BT26" s="148" t="str">
        <f t="shared" si="8"/>
        <v/>
      </c>
      <c r="BU26" s="149" t="str">
        <f t="shared" si="9"/>
        <v/>
      </c>
      <c r="BW26" s="128">
        <v>17</v>
      </c>
      <c r="BX26" s="101" t="str">
        <f t="shared" ref="BX26:CL42" si="12">IF(T26="","",VLOOKUP(T26,$BI$10:$BU$57,13,TRUE))</f>
        <v/>
      </c>
      <c r="BY26" s="102" t="str">
        <f t="shared" si="12"/>
        <v/>
      </c>
      <c r="BZ26" s="102" t="str">
        <f t="shared" si="12"/>
        <v/>
      </c>
      <c r="CA26" s="102" t="str">
        <f t="shared" si="12"/>
        <v/>
      </c>
      <c r="CB26" s="102" t="str">
        <f t="shared" si="12"/>
        <v/>
      </c>
      <c r="CC26" s="102" t="str">
        <f t="shared" si="12"/>
        <v/>
      </c>
      <c r="CD26" s="103" t="str">
        <f t="shared" si="12"/>
        <v/>
      </c>
      <c r="CE26" s="101" t="str">
        <f t="shared" si="12"/>
        <v/>
      </c>
      <c r="CF26" s="102" t="str">
        <f t="shared" si="12"/>
        <v/>
      </c>
      <c r="CG26" s="102" t="str">
        <f t="shared" si="12"/>
        <v/>
      </c>
      <c r="CH26" s="102" t="str">
        <f t="shared" si="12"/>
        <v/>
      </c>
      <c r="CI26" s="102" t="str">
        <f t="shared" si="12"/>
        <v/>
      </c>
      <c r="CJ26" s="102" t="str">
        <f t="shared" si="12"/>
        <v/>
      </c>
      <c r="CK26" s="103" t="str">
        <f t="shared" si="12"/>
        <v/>
      </c>
      <c r="CL26" s="101" t="str">
        <f t="shared" si="12"/>
        <v/>
      </c>
      <c r="CM26" s="102" t="str">
        <f t="shared" si="10"/>
        <v/>
      </c>
      <c r="CN26" s="102" t="str">
        <f t="shared" si="4"/>
        <v/>
      </c>
      <c r="CO26" s="102" t="str">
        <f t="shared" si="4"/>
        <v/>
      </c>
      <c r="CP26" s="102" t="str">
        <f t="shared" si="4"/>
        <v/>
      </c>
      <c r="CQ26" s="102" t="str">
        <f t="shared" si="4"/>
        <v/>
      </c>
      <c r="CR26" s="103" t="str">
        <f t="shared" si="4"/>
        <v/>
      </c>
      <c r="CS26" s="104" t="str">
        <f t="shared" si="4"/>
        <v/>
      </c>
      <c r="CT26" s="102" t="str">
        <f t="shared" si="4"/>
        <v/>
      </c>
      <c r="CU26" s="102" t="str">
        <f t="shared" si="4"/>
        <v/>
      </c>
      <c r="CV26" s="102" t="str">
        <f t="shared" si="4"/>
        <v/>
      </c>
      <c r="CW26" s="102" t="str">
        <f t="shared" si="4"/>
        <v/>
      </c>
      <c r="CX26" s="102" t="str">
        <f t="shared" si="4"/>
        <v/>
      </c>
      <c r="CY26" s="103" t="str">
        <f t="shared" si="4"/>
        <v/>
      </c>
      <c r="CZ26" s="130">
        <f t="shared" si="7"/>
        <v>0</v>
      </c>
    </row>
    <row r="27" spans="1:104" ht="21" hidden="1" customHeight="1">
      <c r="A27" s="118">
        <v>18</v>
      </c>
      <c r="B27" s="499"/>
      <c r="C27" s="500"/>
      <c r="D27" s="500"/>
      <c r="E27" s="500"/>
      <c r="F27" s="500"/>
      <c r="G27" s="500"/>
      <c r="H27" s="500"/>
      <c r="I27" s="500"/>
      <c r="J27" s="500"/>
      <c r="K27" s="500"/>
      <c r="L27" s="500"/>
      <c r="M27" s="500"/>
      <c r="N27" s="500"/>
      <c r="O27" s="500"/>
      <c r="P27" s="500"/>
      <c r="Q27" s="500"/>
      <c r="R27" s="500"/>
      <c r="S27" s="512"/>
      <c r="T27" s="105"/>
      <c r="U27" s="119"/>
      <c r="V27" s="119"/>
      <c r="W27" s="119"/>
      <c r="X27" s="119"/>
      <c r="Y27" s="106"/>
      <c r="Z27" s="107"/>
      <c r="AA27" s="105"/>
      <c r="AB27" s="106"/>
      <c r="AC27" s="106"/>
      <c r="AD27" s="106"/>
      <c r="AE27" s="106"/>
      <c r="AF27" s="106"/>
      <c r="AG27" s="107"/>
      <c r="AH27" s="105"/>
      <c r="AI27" s="106"/>
      <c r="AJ27" s="106"/>
      <c r="AK27" s="106"/>
      <c r="AL27" s="106"/>
      <c r="AM27" s="106"/>
      <c r="AN27" s="107"/>
      <c r="AO27" s="108"/>
      <c r="AP27" s="106"/>
      <c r="AQ27" s="106"/>
      <c r="AR27" s="106"/>
      <c r="AS27" s="106"/>
      <c r="AT27" s="106"/>
      <c r="AU27" s="107"/>
      <c r="AV27" s="504">
        <f t="shared" si="5"/>
        <v>0</v>
      </c>
      <c r="AW27" s="504"/>
      <c r="AX27" s="505"/>
      <c r="AY27" s="506">
        <f t="shared" si="6"/>
        <v>0</v>
      </c>
      <c r="AZ27" s="507"/>
      <c r="BA27" s="508"/>
      <c r="BB27" s="509" t="str">
        <f t="shared" si="1"/>
        <v>0.0</v>
      </c>
      <c r="BC27" s="510" t="str">
        <f t="shared" si="11"/>
        <v/>
      </c>
      <c r="BD27" s="511" t="str">
        <f t="shared" si="11"/>
        <v/>
      </c>
      <c r="BE27" s="120"/>
      <c r="BF27" s="120"/>
      <c r="BG27" s="120"/>
      <c r="BI27" s="118" t="s">
        <v>133</v>
      </c>
      <c r="BJ27" s="143"/>
      <c r="BK27" s="144" t="s">
        <v>111</v>
      </c>
      <c r="BL27" s="145"/>
      <c r="BM27" s="144" t="s">
        <v>104</v>
      </c>
      <c r="BN27" s="146"/>
      <c r="BO27" s="144" t="s">
        <v>111</v>
      </c>
      <c r="BP27" s="145"/>
      <c r="BQ27" s="143"/>
      <c r="BR27" s="144" t="s">
        <v>111</v>
      </c>
      <c r="BS27" s="147"/>
      <c r="BT27" s="148" t="str">
        <f t="shared" si="8"/>
        <v/>
      </c>
      <c r="BU27" s="149" t="str">
        <f t="shared" si="9"/>
        <v/>
      </c>
      <c r="BW27" s="128">
        <v>18</v>
      </c>
      <c r="BX27" s="101" t="str">
        <f t="shared" si="12"/>
        <v/>
      </c>
      <c r="BY27" s="102" t="str">
        <f t="shared" si="12"/>
        <v/>
      </c>
      <c r="BZ27" s="102" t="str">
        <f t="shared" si="12"/>
        <v/>
      </c>
      <c r="CA27" s="102" t="str">
        <f t="shared" si="12"/>
        <v/>
      </c>
      <c r="CB27" s="102" t="str">
        <f t="shared" si="12"/>
        <v/>
      </c>
      <c r="CC27" s="102" t="str">
        <f t="shared" si="12"/>
        <v/>
      </c>
      <c r="CD27" s="103" t="str">
        <f t="shared" si="12"/>
        <v/>
      </c>
      <c r="CE27" s="101" t="str">
        <f t="shared" si="12"/>
        <v/>
      </c>
      <c r="CF27" s="102" t="str">
        <f t="shared" si="12"/>
        <v/>
      </c>
      <c r="CG27" s="102" t="str">
        <f t="shared" si="12"/>
        <v/>
      </c>
      <c r="CH27" s="102" t="str">
        <f t="shared" si="12"/>
        <v/>
      </c>
      <c r="CI27" s="102" t="str">
        <f t="shared" si="12"/>
        <v/>
      </c>
      <c r="CJ27" s="102" t="str">
        <f t="shared" si="12"/>
        <v/>
      </c>
      <c r="CK27" s="103" t="str">
        <f t="shared" si="12"/>
        <v/>
      </c>
      <c r="CL27" s="101" t="str">
        <f t="shared" si="12"/>
        <v/>
      </c>
      <c r="CM27" s="102" t="str">
        <f t="shared" si="10"/>
        <v/>
      </c>
      <c r="CN27" s="102" t="str">
        <f t="shared" si="4"/>
        <v/>
      </c>
      <c r="CO27" s="102" t="str">
        <f t="shared" si="4"/>
        <v/>
      </c>
      <c r="CP27" s="102" t="str">
        <f t="shared" si="4"/>
        <v/>
      </c>
      <c r="CQ27" s="102" t="str">
        <f t="shared" si="4"/>
        <v/>
      </c>
      <c r="CR27" s="103" t="str">
        <f t="shared" si="4"/>
        <v/>
      </c>
      <c r="CS27" s="104" t="str">
        <f t="shared" si="4"/>
        <v/>
      </c>
      <c r="CT27" s="102" t="str">
        <f t="shared" si="4"/>
        <v/>
      </c>
      <c r="CU27" s="102" t="str">
        <f t="shared" si="4"/>
        <v/>
      </c>
      <c r="CV27" s="102" t="str">
        <f t="shared" si="4"/>
        <v/>
      </c>
      <c r="CW27" s="102" t="str">
        <f t="shared" si="4"/>
        <v/>
      </c>
      <c r="CX27" s="102" t="str">
        <f t="shared" si="4"/>
        <v/>
      </c>
      <c r="CY27" s="103" t="str">
        <f t="shared" si="4"/>
        <v/>
      </c>
      <c r="CZ27" s="130">
        <f t="shared" si="7"/>
        <v>0</v>
      </c>
    </row>
    <row r="28" spans="1:104" ht="21" hidden="1" customHeight="1">
      <c r="A28" s="118">
        <v>19</v>
      </c>
      <c r="B28" s="499"/>
      <c r="C28" s="500"/>
      <c r="D28" s="500"/>
      <c r="E28" s="500"/>
      <c r="F28" s="500"/>
      <c r="G28" s="500"/>
      <c r="H28" s="500"/>
      <c r="I28" s="500"/>
      <c r="J28" s="500"/>
      <c r="K28" s="500"/>
      <c r="L28" s="500"/>
      <c r="M28" s="500"/>
      <c r="N28" s="500"/>
      <c r="O28" s="500"/>
      <c r="P28" s="500"/>
      <c r="Q28" s="500"/>
      <c r="R28" s="500"/>
      <c r="S28" s="512"/>
      <c r="T28" s="105"/>
      <c r="U28" s="119"/>
      <c r="V28" s="119"/>
      <c r="W28" s="119"/>
      <c r="X28" s="119"/>
      <c r="Y28" s="106"/>
      <c r="Z28" s="107"/>
      <c r="AA28" s="105"/>
      <c r="AB28" s="106"/>
      <c r="AC28" s="106"/>
      <c r="AD28" s="106"/>
      <c r="AE28" s="106"/>
      <c r="AF28" s="106"/>
      <c r="AG28" s="107"/>
      <c r="AH28" s="105"/>
      <c r="AI28" s="106"/>
      <c r="AJ28" s="106"/>
      <c r="AK28" s="106"/>
      <c r="AL28" s="106"/>
      <c r="AM28" s="106"/>
      <c r="AN28" s="107"/>
      <c r="AO28" s="108"/>
      <c r="AP28" s="106"/>
      <c r="AQ28" s="106"/>
      <c r="AR28" s="106"/>
      <c r="AS28" s="106"/>
      <c r="AT28" s="106"/>
      <c r="AU28" s="107"/>
      <c r="AV28" s="504">
        <f t="shared" si="5"/>
        <v>0</v>
      </c>
      <c r="AW28" s="504"/>
      <c r="AX28" s="505"/>
      <c r="AY28" s="506">
        <f t="shared" si="6"/>
        <v>0</v>
      </c>
      <c r="AZ28" s="507"/>
      <c r="BA28" s="508"/>
      <c r="BB28" s="509" t="str">
        <f t="shared" si="1"/>
        <v>0.0</v>
      </c>
      <c r="BC28" s="510" t="str">
        <f t="shared" si="11"/>
        <v/>
      </c>
      <c r="BD28" s="511" t="str">
        <f t="shared" si="11"/>
        <v/>
      </c>
      <c r="BE28" s="120"/>
      <c r="BF28" s="120"/>
      <c r="BG28" s="120"/>
      <c r="BI28" s="118" t="s">
        <v>134</v>
      </c>
      <c r="BJ28" s="143"/>
      <c r="BK28" s="144" t="s">
        <v>111</v>
      </c>
      <c r="BL28" s="145"/>
      <c r="BM28" s="144" t="s">
        <v>104</v>
      </c>
      <c r="BN28" s="146"/>
      <c r="BO28" s="144" t="s">
        <v>111</v>
      </c>
      <c r="BP28" s="145"/>
      <c r="BQ28" s="143"/>
      <c r="BR28" s="144" t="s">
        <v>111</v>
      </c>
      <c r="BS28" s="147"/>
      <c r="BT28" s="148" t="str">
        <f t="shared" si="8"/>
        <v/>
      </c>
      <c r="BU28" s="149" t="str">
        <f t="shared" si="9"/>
        <v/>
      </c>
      <c r="BW28" s="128">
        <v>19</v>
      </c>
      <c r="BX28" s="101" t="str">
        <f t="shared" si="12"/>
        <v/>
      </c>
      <c r="BY28" s="102" t="str">
        <f t="shared" si="12"/>
        <v/>
      </c>
      <c r="BZ28" s="102" t="str">
        <f t="shared" si="12"/>
        <v/>
      </c>
      <c r="CA28" s="102" t="str">
        <f t="shared" si="12"/>
        <v/>
      </c>
      <c r="CB28" s="102" t="str">
        <f t="shared" si="12"/>
        <v/>
      </c>
      <c r="CC28" s="102" t="str">
        <f t="shared" si="12"/>
        <v/>
      </c>
      <c r="CD28" s="103" t="str">
        <f t="shared" si="12"/>
        <v/>
      </c>
      <c r="CE28" s="101" t="str">
        <f t="shared" si="12"/>
        <v/>
      </c>
      <c r="CF28" s="102" t="str">
        <f t="shared" si="12"/>
        <v/>
      </c>
      <c r="CG28" s="102" t="str">
        <f t="shared" si="12"/>
        <v/>
      </c>
      <c r="CH28" s="102" t="str">
        <f t="shared" si="12"/>
        <v/>
      </c>
      <c r="CI28" s="102" t="str">
        <f t="shared" si="12"/>
        <v/>
      </c>
      <c r="CJ28" s="102" t="str">
        <f t="shared" si="12"/>
        <v/>
      </c>
      <c r="CK28" s="103" t="str">
        <f t="shared" si="12"/>
        <v/>
      </c>
      <c r="CL28" s="101" t="str">
        <f t="shared" si="12"/>
        <v/>
      </c>
      <c r="CM28" s="102" t="str">
        <f t="shared" si="10"/>
        <v/>
      </c>
      <c r="CN28" s="102" t="str">
        <f t="shared" si="4"/>
        <v/>
      </c>
      <c r="CO28" s="102" t="str">
        <f t="shared" si="4"/>
        <v/>
      </c>
      <c r="CP28" s="102" t="str">
        <f t="shared" si="4"/>
        <v/>
      </c>
      <c r="CQ28" s="102" t="str">
        <f t="shared" si="4"/>
        <v/>
      </c>
      <c r="CR28" s="103" t="str">
        <f t="shared" si="4"/>
        <v/>
      </c>
      <c r="CS28" s="104" t="str">
        <f t="shared" si="4"/>
        <v/>
      </c>
      <c r="CT28" s="102" t="str">
        <f t="shared" si="4"/>
        <v/>
      </c>
      <c r="CU28" s="102" t="str">
        <f t="shared" si="4"/>
        <v/>
      </c>
      <c r="CV28" s="102" t="str">
        <f t="shared" si="4"/>
        <v/>
      </c>
      <c r="CW28" s="102" t="str">
        <f t="shared" si="4"/>
        <v/>
      </c>
      <c r="CX28" s="102" t="str">
        <f t="shared" si="4"/>
        <v/>
      </c>
      <c r="CY28" s="103" t="str">
        <f t="shared" si="4"/>
        <v/>
      </c>
      <c r="CZ28" s="130">
        <f t="shared" si="7"/>
        <v>0</v>
      </c>
    </row>
    <row r="29" spans="1:104" ht="21" hidden="1" customHeight="1">
      <c r="A29" s="118">
        <v>20</v>
      </c>
      <c r="B29" s="499"/>
      <c r="C29" s="500"/>
      <c r="D29" s="500"/>
      <c r="E29" s="500"/>
      <c r="F29" s="500"/>
      <c r="G29" s="500"/>
      <c r="H29" s="500"/>
      <c r="I29" s="500"/>
      <c r="J29" s="500"/>
      <c r="K29" s="500"/>
      <c r="L29" s="500"/>
      <c r="M29" s="500"/>
      <c r="N29" s="500"/>
      <c r="O29" s="500"/>
      <c r="P29" s="500"/>
      <c r="Q29" s="500"/>
      <c r="R29" s="500"/>
      <c r="S29" s="512"/>
      <c r="T29" s="105"/>
      <c r="U29" s="119"/>
      <c r="V29" s="119"/>
      <c r="W29" s="119"/>
      <c r="X29" s="119"/>
      <c r="Y29" s="106"/>
      <c r="Z29" s="107"/>
      <c r="AA29" s="105"/>
      <c r="AB29" s="106"/>
      <c r="AC29" s="106"/>
      <c r="AD29" s="106"/>
      <c r="AE29" s="106"/>
      <c r="AF29" s="106"/>
      <c r="AG29" s="107"/>
      <c r="AH29" s="105"/>
      <c r="AI29" s="106"/>
      <c r="AJ29" s="106"/>
      <c r="AK29" s="106"/>
      <c r="AL29" s="106"/>
      <c r="AM29" s="106"/>
      <c r="AN29" s="107"/>
      <c r="AO29" s="108"/>
      <c r="AP29" s="106"/>
      <c r="AQ29" s="106"/>
      <c r="AR29" s="106"/>
      <c r="AS29" s="106"/>
      <c r="AT29" s="106"/>
      <c r="AU29" s="107"/>
      <c r="AV29" s="504">
        <f t="shared" si="5"/>
        <v>0</v>
      </c>
      <c r="AW29" s="504"/>
      <c r="AX29" s="505"/>
      <c r="AY29" s="506">
        <f t="shared" si="6"/>
        <v>0</v>
      </c>
      <c r="AZ29" s="507"/>
      <c r="BA29" s="508"/>
      <c r="BB29" s="509" t="str">
        <f t="shared" si="1"/>
        <v>0.0</v>
      </c>
      <c r="BC29" s="510" t="str">
        <f t="shared" si="11"/>
        <v/>
      </c>
      <c r="BD29" s="511" t="str">
        <f t="shared" si="11"/>
        <v/>
      </c>
      <c r="BE29" s="120"/>
      <c r="BF29" s="120"/>
      <c r="BG29" s="120"/>
      <c r="BI29" s="118" t="s">
        <v>135</v>
      </c>
      <c r="BJ29" s="143"/>
      <c r="BK29" s="144" t="s">
        <v>111</v>
      </c>
      <c r="BL29" s="145"/>
      <c r="BM29" s="144" t="s">
        <v>104</v>
      </c>
      <c r="BN29" s="146"/>
      <c r="BO29" s="144" t="s">
        <v>111</v>
      </c>
      <c r="BP29" s="145"/>
      <c r="BQ29" s="143"/>
      <c r="BR29" s="144" t="s">
        <v>111</v>
      </c>
      <c r="BS29" s="147"/>
      <c r="BT29" s="148" t="str">
        <f t="shared" si="8"/>
        <v/>
      </c>
      <c r="BU29" s="149" t="str">
        <f t="shared" si="9"/>
        <v/>
      </c>
      <c r="BW29" s="128">
        <v>20</v>
      </c>
      <c r="BX29" s="101" t="str">
        <f t="shared" si="12"/>
        <v/>
      </c>
      <c r="BY29" s="102" t="str">
        <f t="shared" si="12"/>
        <v/>
      </c>
      <c r="BZ29" s="102" t="str">
        <f t="shared" si="12"/>
        <v/>
      </c>
      <c r="CA29" s="102" t="str">
        <f t="shared" si="12"/>
        <v/>
      </c>
      <c r="CB29" s="102" t="str">
        <f t="shared" si="12"/>
        <v/>
      </c>
      <c r="CC29" s="102" t="str">
        <f t="shared" si="12"/>
        <v/>
      </c>
      <c r="CD29" s="103" t="str">
        <f t="shared" si="12"/>
        <v/>
      </c>
      <c r="CE29" s="101" t="str">
        <f t="shared" si="12"/>
        <v/>
      </c>
      <c r="CF29" s="102" t="str">
        <f t="shared" si="12"/>
        <v/>
      </c>
      <c r="CG29" s="102" t="str">
        <f t="shared" si="12"/>
        <v/>
      </c>
      <c r="CH29" s="102" t="str">
        <f t="shared" si="12"/>
        <v/>
      </c>
      <c r="CI29" s="102" t="str">
        <f t="shared" si="12"/>
        <v/>
      </c>
      <c r="CJ29" s="102" t="str">
        <f t="shared" si="12"/>
        <v/>
      </c>
      <c r="CK29" s="103" t="str">
        <f t="shared" si="12"/>
        <v/>
      </c>
      <c r="CL29" s="101" t="str">
        <f t="shared" si="12"/>
        <v/>
      </c>
      <c r="CM29" s="102" t="str">
        <f t="shared" si="10"/>
        <v/>
      </c>
      <c r="CN29" s="102" t="str">
        <f t="shared" si="4"/>
        <v/>
      </c>
      <c r="CO29" s="102" t="str">
        <f t="shared" si="4"/>
        <v/>
      </c>
      <c r="CP29" s="102" t="str">
        <f t="shared" si="4"/>
        <v/>
      </c>
      <c r="CQ29" s="102" t="str">
        <f t="shared" si="4"/>
        <v/>
      </c>
      <c r="CR29" s="103" t="str">
        <f t="shared" si="4"/>
        <v/>
      </c>
      <c r="CS29" s="104" t="str">
        <f t="shared" si="4"/>
        <v/>
      </c>
      <c r="CT29" s="102" t="str">
        <f t="shared" si="4"/>
        <v/>
      </c>
      <c r="CU29" s="102" t="str">
        <f t="shared" si="4"/>
        <v/>
      </c>
      <c r="CV29" s="102" t="str">
        <f t="shared" si="4"/>
        <v/>
      </c>
      <c r="CW29" s="102" t="str">
        <f t="shared" si="4"/>
        <v/>
      </c>
      <c r="CX29" s="102" t="str">
        <f t="shared" si="4"/>
        <v/>
      </c>
      <c r="CY29" s="103" t="str">
        <f t="shared" si="4"/>
        <v/>
      </c>
      <c r="CZ29" s="130">
        <f t="shared" si="7"/>
        <v>0</v>
      </c>
    </row>
    <row r="30" spans="1:104" ht="21" hidden="1" customHeight="1">
      <c r="A30" s="118">
        <v>21</v>
      </c>
      <c r="B30" s="499"/>
      <c r="C30" s="500"/>
      <c r="D30" s="500"/>
      <c r="E30" s="500"/>
      <c r="F30" s="500"/>
      <c r="G30" s="500"/>
      <c r="H30" s="500"/>
      <c r="I30" s="500"/>
      <c r="J30" s="500"/>
      <c r="K30" s="500"/>
      <c r="L30" s="500"/>
      <c r="M30" s="500"/>
      <c r="N30" s="500"/>
      <c r="O30" s="500"/>
      <c r="P30" s="500"/>
      <c r="Q30" s="500"/>
      <c r="R30" s="500"/>
      <c r="S30" s="512"/>
      <c r="T30" s="105"/>
      <c r="U30" s="119"/>
      <c r="V30" s="119"/>
      <c r="W30" s="119"/>
      <c r="X30" s="119"/>
      <c r="Y30" s="106"/>
      <c r="Z30" s="107"/>
      <c r="AA30" s="105"/>
      <c r="AB30" s="106"/>
      <c r="AC30" s="106"/>
      <c r="AD30" s="106"/>
      <c r="AE30" s="106"/>
      <c r="AF30" s="106"/>
      <c r="AG30" s="107"/>
      <c r="AH30" s="105"/>
      <c r="AI30" s="106"/>
      <c r="AJ30" s="106"/>
      <c r="AK30" s="106"/>
      <c r="AL30" s="106"/>
      <c r="AM30" s="106"/>
      <c r="AN30" s="107"/>
      <c r="AO30" s="108"/>
      <c r="AP30" s="106"/>
      <c r="AQ30" s="106"/>
      <c r="AR30" s="106"/>
      <c r="AS30" s="106"/>
      <c r="AT30" s="106"/>
      <c r="AU30" s="107"/>
      <c r="AV30" s="504">
        <f t="shared" si="5"/>
        <v>0</v>
      </c>
      <c r="AW30" s="504"/>
      <c r="AX30" s="505"/>
      <c r="AY30" s="506">
        <f t="shared" si="6"/>
        <v>0</v>
      </c>
      <c r="AZ30" s="507"/>
      <c r="BA30" s="508"/>
      <c r="BB30" s="509" t="str">
        <f t="shared" si="1"/>
        <v>0.0</v>
      </c>
      <c r="BC30" s="510" t="str">
        <f t="shared" si="11"/>
        <v/>
      </c>
      <c r="BD30" s="511" t="str">
        <f t="shared" si="11"/>
        <v/>
      </c>
      <c r="BE30" s="120"/>
      <c r="BF30" s="120"/>
      <c r="BG30" s="120"/>
      <c r="BI30" s="118" t="s">
        <v>136</v>
      </c>
      <c r="BJ30" s="143"/>
      <c r="BK30" s="144" t="s">
        <v>111</v>
      </c>
      <c r="BL30" s="145"/>
      <c r="BM30" s="144" t="s">
        <v>104</v>
      </c>
      <c r="BN30" s="146"/>
      <c r="BO30" s="144" t="s">
        <v>111</v>
      </c>
      <c r="BP30" s="145"/>
      <c r="BQ30" s="143"/>
      <c r="BR30" s="144" t="s">
        <v>111</v>
      </c>
      <c r="BS30" s="147"/>
      <c r="BT30" s="148" t="str">
        <f t="shared" si="8"/>
        <v/>
      </c>
      <c r="BU30" s="149" t="str">
        <f t="shared" si="9"/>
        <v/>
      </c>
      <c r="BW30" s="128">
        <v>21</v>
      </c>
      <c r="BX30" s="101" t="str">
        <f t="shared" si="12"/>
        <v/>
      </c>
      <c r="BY30" s="102" t="str">
        <f t="shared" si="12"/>
        <v/>
      </c>
      <c r="BZ30" s="102" t="str">
        <f t="shared" si="12"/>
        <v/>
      </c>
      <c r="CA30" s="102" t="str">
        <f t="shared" si="12"/>
        <v/>
      </c>
      <c r="CB30" s="102" t="str">
        <f t="shared" si="12"/>
        <v/>
      </c>
      <c r="CC30" s="102" t="str">
        <f t="shared" si="12"/>
        <v/>
      </c>
      <c r="CD30" s="103" t="str">
        <f t="shared" si="12"/>
        <v/>
      </c>
      <c r="CE30" s="101" t="str">
        <f t="shared" si="12"/>
        <v/>
      </c>
      <c r="CF30" s="102" t="str">
        <f t="shared" si="12"/>
        <v/>
      </c>
      <c r="CG30" s="102" t="str">
        <f t="shared" si="12"/>
        <v/>
      </c>
      <c r="CH30" s="102" t="str">
        <f t="shared" si="12"/>
        <v/>
      </c>
      <c r="CI30" s="102" t="str">
        <f t="shared" si="12"/>
        <v/>
      </c>
      <c r="CJ30" s="102" t="str">
        <f t="shared" si="12"/>
        <v/>
      </c>
      <c r="CK30" s="103" t="str">
        <f t="shared" si="12"/>
        <v/>
      </c>
      <c r="CL30" s="101" t="str">
        <f t="shared" si="12"/>
        <v/>
      </c>
      <c r="CM30" s="102" t="str">
        <f t="shared" si="10"/>
        <v/>
      </c>
      <c r="CN30" s="102" t="str">
        <f t="shared" si="4"/>
        <v/>
      </c>
      <c r="CO30" s="102" t="str">
        <f t="shared" si="4"/>
        <v/>
      </c>
      <c r="CP30" s="102" t="str">
        <f t="shared" si="4"/>
        <v/>
      </c>
      <c r="CQ30" s="102" t="str">
        <f t="shared" si="4"/>
        <v/>
      </c>
      <c r="CR30" s="103" t="str">
        <f t="shared" si="4"/>
        <v/>
      </c>
      <c r="CS30" s="104" t="str">
        <f t="shared" si="4"/>
        <v/>
      </c>
      <c r="CT30" s="102" t="str">
        <f t="shared" si="4"/>
        <v/>
      </c>
      <c r="CU30" s="102" t="str">
        <f t="shared" si="4"/>
        <v/>
      </c>
      <c r="CV30" s="102" t="str">
        <f t="shared" si="4"/>
        <v/>
      </c>
      <c r="CW30" s="102" t="str">
        <f t="shared" si="4"/>
        <v/>
      </c>
      <c r="CX30" s="102" t="str">
        <f t="shared" si="4"/>
        <v/>
      </c>
      <c r="CY30" s="103" t="str">
        <f t="shared" si="4"/>
        <v/>
      </c>
      <c r="CZ30" s="130">
        <f t="shared" si="7"/>
        <v>0</v>
      </c>
    </row>
    <row r="31" spans="1:104" ht="21" hidden="1" customHeight="1">
      <c r="A31" s="118">
        <v>22</v>
      </c>
      <c r="B31" s="499"/>
      <c r="C31" s="500"/>
      <c r="D31" s="500"/>
      <c r="E31" s="500"/>
      <c r="F31" s="500"/>
      <c r="G31" s="500"/>
      <c r="H31" s="500"/>
      <c r="I31" s="500"/>
      <c r="J31" s="500"/>
      <c r="K31" s="500"/>
      <c r="L31" s="500"/>
      <c r="M31" s="500"/>
      <c r="N31" s="500"/>
      <c r="O31" s="500"/>
      <c r="P31" s="500"/>
      <c r="Q31" s="500"/>
      <c r="R31" s="500"/>
      <c r="S31" s="512"/>
      <c r="T31" s="105"/>
      <c r="U31" s="119"/>
      <c r="V31" s="119"/>
      <c r="W31" s="119"/>
      <c r="X31" s="119"/>
      <c r="Y31" s="106"/>
      <c r="Z31" s="107"/>
      <c r="AA31" s="105"/>
      <c r="AB31" s="106"/>
      <c r="AC31" s="106"/>
      <c r="AD31" s="106"/>
      <c r="AE31" s="106"/>
      <c r="AF31" s="106"/>
      <c r="AG31" s="107"/>
      <c r="AH31" s="105"/>
      <c r="AI31" s="106"/>
      <c r="AJ31" s="106"/>
      <c r="AK31" s="106"/>
      <c r="AL31" s="106"/>
      <c r="AM31" s="106"/>
      <c r="AN31" s="107"/>
      <c r="AO31" s="108"/>
      <c r="AP31" s="106"/>
      <c r="AQ31" s="106"/>
      <c r="AR31" s="106"/>
      <c r="AS31" s="106"/>
      <c r="AT31" s="106"/>
      <c r="AU31" s="107"/>
      <c r="AV31" s="504">
        <f t="shared" si="5"/>
        <v>0</v>
      </c>
      <c r="AW31" s="504"/>
      <c r="AX31" s="505"/>
      <c r="AY31" s="506">
        <f t="shared" si="6"/>
        <v>0</v>
      </c>
      <c r="AZ31" s="507"/>
      <c r="BA31" s="508"/>
      <c r="BB31" s="509" t="str">
        <f t="shared" si="1"/>
        <v>0.0</v>
      </c>
      <c r="BC31" s="510" t="str">
        <f t="shared" si="11"/>
        <v/>
      </c>
      <c r="BD31" s="511" t="str">
        <f t="shared" si="11"/>
        <v/>
      </c>
      <c r="BE31" s="120"/>
      <c r="BF31" s="120"/>
      <c r="BG31" s="120"/>
      <c r="BI31" s="118" t="s">
        <v>137</v>
      </c>
      <c r="BJ31" s="143"/>
      <c r="BK31" s="144" t="s">
        <v>111</v>
      </c>
      <c r="BL31" s="145"/>
      <c r="BM31" s="144" t="s">
        <v>104</v>
      </c>
      <c r="BN31" s="146"/>
      <c r="BO31" s="144" t="s">
        <v>111</v>
      </c>
      <c r="BP31" s="145"/>
      <c r="BQ31" s="143"/>
      <c r="BR31" s="144" t="s">
        <v>111</v>
      </c>
      <c r="BS31" s="147"/>
      <c r="BT31" s="148" t="str">
        <f t="shared" si="8"/>
        <v/>
      </c>
      <c r="BU31" s="149" t="str">
        <f t="shared" si="9"/>
        <v/>
      </c>
      <c r="BW31" s="128">
        <v>22</v>
      </c>
      <c r="BX31" s="101" t="str">
        <f t="shared" si="12"/>
        <v/>
      </c>
      <c r="BY31" s="102" t="str">
        <f t="shared" si="12"/>
        <v/>
      </c>
      <c r="BZ31" s="102" t="str">
        <f t="shared" si="12"/>
        <v/>
      </c>
      <c r="CA31" s="102" t="str">
        <f t="shared" si="12"/>
        <v/>
      </c>
      <c r="CB31" s="102" t="str">
        <f t="shared" si="12"/>
        <v/>
      </c>
      <c r="CC31" s="102" t="str">
        <f t="shared" si="12"/>
        <v/>
      </c>
      <c r="CD31" s="103" t="str">
        <f t="shared" si="12"/>
        <v/>
      </c>
      <c r="CE31" s="101" t="str">
        <f t="shared" si="12"/>
        <v/>
      </c>
      <c r="CF31" s="102" t="str">
        <f t="shared" si="12"/>
        <v/>
      </c>
      <c r="CG31" s="102" t="str">
        <f t="shared" si="12"/>
        <v/>
      </c>
      <c r="CH31" s="102" t="str">
        <f t="shared" si="12"/>
        <v/>
      </c>
      <c r="CI31" s="102" t="str">
        <f t="shared" si="12"/>
        <v/>
      </c>
      <c r="CJ31" s="102" t="str">
        <f t="shared" si="12"/>
        <v/>
      </c>
      <c r="CK31" s="103" t="str">
        <f t="shared" si="12"/>
        <v/>
      </c>
      <c r="CL31" s="101" t="str">
        <f t="shared" si="12"/>
        <v/>
      </c>
      <c r="CM31" s="102" t="str">
        <f t="shared" si="10"/>
        <v/>
      </c>
      <c r="CN31" s="102" t="str">
        <f t="shared" si="4"/>
        <v/>
      </c>
      <c r="CO31" s="102" t="str">
        <f t="shared" si="4"/>
        <v/>
      </c>
      <c r="CP31" s="102" t="str">
        <f t="shared" si="4"/>
        <v/>
      </c>
      <c r="CQ31" s="102" t="str">
        <f t="shared" ref="CQ31:CY59" si="13">IF(AM31="","",VLOOKUP(AM31,$BI$10:$BU$57,13,TRUE))</f>
        <v/>
      </c>
      <c r="CR31" s="103" t="str">
        <f t="shared" si="13"/>
        <v/>
      </c>
      <c r="CS31" s="104" t="str">
        <f t="shared" si="13"/>
        <v/>
      </c>
      <c r="CT31" s="102" t="str">
        <f t="shared" si="13"/>
        <v/>
      </c>
      <c r="CU31" s="102" t="str">
        <f t="shared" si="13"/>
        <v/>
      </c>
      <c r="CV31" s="102" t="str">
        <f t="shared" si="13"/>
        <v/>
      </c>
      <c r="CW31" s="102" t="str">
        <f t="shared" si="13"/>
        <v/>
      </c>
      <c r="CX31" s="102" t="str">
        <f t="shared" si="13"/>
        <v/>
      </c>
      <c r="CY31" s="103" t="str">
        <f t="shared" si="13"/>
        <v/>
      </c>
      <c r="CZ31" s="130">
        <f>SUM(BX31:CY31)</f>
        <v>0</v>
      </c>
    </row>
    <row r="32" spans="1:104" ht="21" hidden="1" customHeight="1">
      <c r="A32" s="118">
        <v>23</v>
      </c>
      <c r="B32" s="499"/>
      <c r="C32" s="500"/>
      <c r="D32" s="500"/>
      <c r="E32" s="500"/>
      <c r="F32" s="500"/>
      <c r="G32" s="500"/>
      <c r="H32" s="500"/>
      <c r="I32" s="500"/>
      <c r="J32" s="500"/>
      <c r="K32" s="500"/>
      <c r="L32" s="500"/>
      <c r="M32" s="500"/>
      <c r="N32" s="500"/>
      <c r="O32" s="500"/>
      <c r="P32" s="500"/>
      <c r="Q32" s="500"/>
      <c r="R32" s="500"/>
      <c r="S32" s="512"/>
      <c r="T32" s="105"/>
      <c r="U32" s="119"/>
      <c r="V32" s="119"/>
      <c r="W32" s="119"/>
      <c r="X32" s="119"/>
      <c r="Y32" s="106"/>
      <c r="Z32" s="107"/>
      <c r="AA32" s="105"/>
      <c r="AB32" s="106"/>
      <c r="AC32" s="106"/>
      <c r="AD32" s="106"/>
      <c r="AE32" s="106"/>
      <c r="AF32" s="106"/>
      <c r="AG32" s="107"/>
      <c r="AH32" s="105"/>
      <c r="AI32" s="106"/>
      <c r="AJ32" s="106"/>
      <c r="AK32" s="106"/>
      <c r="AL32" s="106"/>
      <c r="AM32" s="106"/>
      <c r="AN32" s="107"/>
      <c r="AO32" s="108"/>
      <c r="AP32" s="106"/>
      <c r="AQ32" s="106"/>
      <c r="AR32" s="106"/>
      <c r="AS32" s="106"/>
      <c r="AT32" s="106"/>
      <c r="AU32" s="107"/>
      <c r="AV32" s="504">
        <f t="shared" si="5"/>
        <v>0</v>
      </c>
      <c r="AW32" s="504"/>
      <c r="AX32" s="505"/>
      <c r="AY32" s="506">
        <f t="shared" si="6"/>
        <v>0</v>
      </c>
      <c r="AZ32" s="507"/>
      <c r="BA32" s="508"/>
      <c r="BB32" s="509" t="str">
        <f t="shared" si="1"/>
        <v>0.0</v>
      </c>
      <c r="BC32" s="510" t="str">
        <f t="shared" si="11"/>
        <v/>
      </c>
      <c r="BD32" s="511" t="str">
        <f t="shared" si="11"/>
        <v/>
      </c>
      <c r="BE32" s="120"/>
      <c r="BF32" s="120"/>
      <c r="BG32" s="120"/>
      <c r="BI32" s="118" t="s">
        <v>138</v>
      </c>
      <c r="BJ32" s="143"/>
      <c r="BK32" s="144" t="s">
        <v>111</v>
      </c>
      <c r="BL32" s="145"/>
      <c r="BM32" s="144" t="s">
        <v>104</v>
      </c>
      <c r="BN32" s="146"/>
      <c r="BO32" s="144" t="s">
        <v>111</v>
      </c>
      <c r="BP32" s="145"/>
      <c r="BQ32" s="143"/>
      <c r="BR32" s="144" t="s">
        <v>111</v>
      </c>
      <c r="BS32" s="147"/>
      <c r="BT32" s="148" t="str">
        <f t="shared" si="8"/>
        <v/>
      </c>
      <c r="BU32" s="149" t="str">
        <f t="shared" si="9"/>
        <v/>
      </c>
      <c r="BW32" s="128">
        <v>23</v>
      </c>
      <c r="BX32" s="101" t="str">
        <f t="shared" si="12"/>
        <v/>
      </c>
      <c r="BY32" s="102" t="str">
        <f t="shared" si="12"/>
        <v/>
      </c>
      <c r="BZ32" s="102" t="str">
        <f t="shared" si="12"/>
        <v/>
      </c>
      <c r="CA32" s="102" t="str">
        <f t="shared" si="12"/>
        <v/>
      </c>
      <c r="CB32" s="102" t="str">
        <f t="shared" si="12"/>
        <v/>
      </c>
      <c r="CC32" s="102" t="str">
        <f t="shared" si="12"/>
        <v/>
      </c>
      <c r="CD32" s="103" t="str">
        <f t="shared" si="12"/>
        <v/>
      </c>
      <c r="CE32" s="101" t="str">
        <f t="shared" si="12"/>
        <v/>
      </c>
      <c r="CF32" s="102" t="str">
        <f t="shared" si="12"/>
        <v/>
      </c>
      <c r="CG32" s="102" t="str">
        <f t="shared" si="12"/>
        <v/>
      </c>
      <c r="CH32" s="102" t="str">
        <f t="shared" si="12"/>
        <v/>
      </c>
      <c r="CI32" s="102" t="str">
        <f t="shared" si="12"/>
        <v/>
      </c>
      <c r="CJ32" s="102" t="str">
        <f t="shared" si="12"/>
        <v/>
      </c>
      <c r="CK32" s="103" t="str">
        <f t="shared" si="12"/>
        <v/>
      </c>
      <c r="CL32" s="101" t="str">
        <f t="shared" si="12"/>
        <v/>
      </c>
      <c r="CM32" s="102" t="str">
        <f t="shared" si="10"/>
        <v/>
      </c>
      <c r="CN32" s="102" t="str">
        <f t="shared" si="10"/>
        <v/>
      </c>
      <c r="CO32" s="102" t="str">
        <f t="shared" si="10"/>
        <v/>
      </c>
      <c r="CP32" s="102" t="str">
        <f t="shared" si="10"/>
        <v/>
      </c>
      <c r="CQ32" s="102" t="str">
        <f t="shared" si="13"/>
        <v/>
      </c>
      <c r="CR32" s="103" t="str">
        <f t="shared" si="13"/>
        <v/>
      </c>
      <c r="CS32" s="104" t="str">
        <f t="shared" si="13"/>
        <v/>
      </c>
      <c r="CT32" s="102" t="str">
        <f t="shared" si="13"/>
        <v/>
      </c>
      <c r="CU32" s="102" t="str">
        <f t="shared" si="13"/>
        <v/>
      </c>
      <c r="CV32" s="102" t="str">
        <f t="shared" si="13"/>
        <v/>
      </c>
      <c r="CW32" s="102" t="str">
        <f t="shared" si="13"/>
        <v/>
      </c>
      <c r="CX32" s="102" t="str">
        <f t="shared" si="13"/>
        <v/>
      </c>
      <c r="CY32" s="103" t="str">
        <f t="shared" si="13"/>
        <v/>
      </c>
      <c r="CZ32" s="130">
        <f>SUM(BX32:CY32)</f>
        <v>0</v>
      </c>
    </row>
    <row r="33" spans="1:104" ht="21" hidden="1" customHeight="1">
      <c r="A33" s="118">
        <v>24</v>
      </c>
      <c r="B33" s="499"/>
      <c r="C33" s="500"/>
      <c r="D33" s="500"/>
      <c r="E33" s="500"/>
      <c r="F33" s="500"/>
      <c r="G33" s="500"/>
      <c r="H33" s="500"/>
      <c r="I33" s="500"/>
      <c r="J33" s="500"/>
      <c r="K33" s="500"/>
      <c r="L33" s="500"/>
      <c r="M33" s="500"/>
      <c r="N33" s="500"/>
      <c r="O33" s="500"/>
      <c r="P33" s="500"/>
      <c r="Q33" s="500"/>
      <c r="R33" s="500"/>
      <c r="S33" s="512"/>
      <c r="T33" s="105"/>
      <c r="U33" s="119"/>
      <c r="V33" s="119"/>
      <c r="W33" s="119"/>
      <c r="X33" s="119"/>
      <c r="Y33" s="106"/>
      <c r="Z33" s="107"/>
      <c r="AA33" s="105"/>
      <c r="AB33" s="106"/>
      <c r="AC33" s="106"/>
      <c r="AD33" s="106"/>
      <c r="AE33" s="106"/>
      <c r="AF33" s="106"/>
      <c r="AG33" s="107"/>
      <c r="AH33" s="105"/>
      <c r="AI33" s="106"/>
      <c r="AJ33" s="106"/>
      <c r="AK33" s="106"/>
      <c r="AL33" s="106"/>
      <c r="AM33" s="106"/>
      <c r="AN33" s="107"/>
      <c r="AO33" s="108"/>
      <c r="AP33" s="106"/>
      <c r="AQ33" s="106"/>
      <c r="AR33" s="106"/>
      <c r="AS33" s="106"/>
      <c r="AT33" s="106"/>
      <c r="AU33" s="107"/>
      <c r="AV33" s="504">
        <f t="shared" si="5"/>
        <v>0</v>
      </c>
      <c r="AW33" s="504"/>
      <c r="AX33" s="505"/>
      <c r="AY33" s="506">
        <f t="shared" si="6"/>
        <v>0</v>
      </c>
      <c r="AZ33" s="507"/>
      <c r="BA33" s="508"/>
      <c r="BB33" s="509" t="str">
        <f t="shared" si="1"/>
        <v>0.0</v>
      </c>
      <c r="BC33" s="510" t="str">
        <f t="shared" si="11"/>
        <v/>
      </c>
      <c r="BD33" s="511" t="str">
        <f t="shared" si="11"/>
        <v/>
      </c>
      <c r="BE33" s="120"/>
      <c r="BF33" s="120"/>
      <c r="BG33" s="120"/>
      <c r="BI33" s="118" t="s">
        <v>139</v>
      </c>
      <c r="BJ33" s="143"/>
      <c r="BK33" s="144" t="s">
        <v>111</v>
      </c>
      <c r="BL33" s="145"/>
      <c r="BM33" s="144" t="s">
        <v>104</v>
      </c>
      <c r="BN33" s="146"/>
      <c r="BO33" s="144" t="s">
        <v>111</v>
      </c>
      <c r="BP33" s="145"/>
      <c r="BQ33" s="143"/>
      <c r="BR33" s="144" t="s">
        <v>111</v>
      </c>
      <c r="BS33" s="147"/>
      <c r="BT33" s="148" t="str">
        <f t="shared" si="8"/>
        <v/>
      </c>
      <c r="BU33" s="149" t="str">
        <f t="shared" si="9"/>
        <v/>
      </c>
      <c r="BW33" s="128">
        <v>24</v>
      </c>
      <c r="BX33" s="101" t="str">
        <f t="shared" si="12"/>
        <v/>
      </c>
      <c r="BY33" s="102" t="str">
        <f t="shared" si="12"/>
        <v/>
      </c>
      <c r="BZ33" s="102" t="str">
        <f t="shared" si="12"/>
        <v/>
      </c>
      <c r="CA33" s="102" t="str">
        <f t="shared" si="12"/>
        <v/>
      </c>
      <c r="CB33" s="102" t="str">
        <f t="shared" si="12"/>
        <v/>
      </c>
      <c r="CC33" s="102" t="str">
        <f t="shared" si="12"/>
        <v/>
      </c>
      <c r="CD33" s="103" t="str">
        <f t="shared" si="12"/>
        <v/>
      </c>
      <c r="CE33" s="101" t="str">
        <f t="shared" si="12"/>
        <v/>
      </c>
      <c r="CF33" s="102" t="str">
        <f t="shared" si="12"/>
        <v/>
      </c>
      <c r="CG33" s="102" t="str">
        <f t="shared" si="12"/>
        <v/>
      </c>
      <c r="CH33" s="102" t="str">
        <f t="shared" si="12"/>
        <v/>
      </c>
      <c r="CI33" s="102" t="str">
        <f t="shared" si="12"/>
        <v/>
      </c>
      <c r="CJ33" s="102" t="str">
        <f t="shared" si="12"/>
        <v/>
      </c>
      <c r="CK33" s="103" t="str">
        <f t="shared" si="12"/>
        <v/>
      </c>
      <c r="CL33" s="101" t="str">
        <f t="shared" si="12"/>
        <v/>
      </c>
      <c r="CM33" s="102" t="str">
        <f t="shared" si="10"/>
        <v/>
      </c>
      <c r="CN33" s="102" t="str">
        <f t="shared" si="10"/>
        <v/>
      </c>
      <c r="CO33" s="102" t="str">
        <f t="shared" si="10"/>
        <v/>
      </c>
      <c r="CP33" s="102" t="str">
        <f t="shared" si="10"/>
        <v/>
      </c>
      <c r="CQ33" s="102" t="str">
        <f t="shared" si="13"/>
        <v/>
      </c>
      <c r="CR33" s="103" t="str">
        <f t="shared" si="13"/>
        <v/>
      </c>
      <c r="CS33" s="104" t="str">
        <f t="shared" si="13"/>
        <v/>
      </c>
      <c r="CT33" s="102" t="str">
        <f t="shared" si="13"/>
        <v/>
      </c>
      <c r="CU33" s="102" t="str">
        <f t="shared" si="13"/>
        <v/>
      </c>
      <c r="CV33" s="102" t="str">
        <f t="shared" si="13"/>
        <v/>
      </c>
      <c r="CW33" s="102" t="str">
        <f t="shared" si="13"/>
        <v/>
      </c>
      <c r="CX33" s="102" t="str">
        <f t="shared" si="13"/>
        <v/>
      </c>
      <c r="CY33" s="103" t="str">
        <f t="shared" si="13"/>
        <v/>
      </c>
      <c r="CZ33" s="130">
        <f t="shared" si="7"/>
        <v>0</v>
      </c>
    </row>
    <row r="34" spans="1:104" ht="21" hidden="1" customHeight="1">
      <c r="A34" s="118">
        <v>25</v>
      </c>
      <c r="B34" s="499"/>
      <c r="C34" s="500"/>
      <c r="D34" s="500"/>
      <c r="E34" s="500"/>
      <c r="F34" s="500"/>
      <c r="G34" s="500"/>
      <c r="H34" s="500"/>
      <c r="I34" s="500"/>
      <c r="J34" s="500"/>
      <c r="K34" s="500"/>
      <c r="L34" s="500"/>
      <c r="M34" s="500"/>
      <c r="N34" s="500"/>
      <c r="O34" s="500"/>
      <c r="P34" s="500"/>
      <c r="Q34" s="500"/>
      <c r="R34" s="500"/>
      <c r="S34" s="512"/>
      <c r="T34" s="105"/>
      <c r="U34" s="119"/>
      <c r="V34" s="119"/>
      <c r="W34" s="119"/>
      <c r="X34" s="119"/>
      <c r="Y34" s="106"/>
      <c r="Z34" s="107"/>
      <c r="AA34" s="105"/>
      <c r="AB34" s="106"/>
      <c r="AC34" s="106"/>
      <c r="AD34" s="106"/>
      <c r="AE34" s="106"/>
      <c r="AF34" s="106"/>
      <c r="AG34" s="107"/>
      <c r="AH34" s="105"/>
      <c r="AI34" s="106"/>
      <c r="AJ34" s="106"/>
      <c r="AK34" s="106"/>
      <c r="AL34" s="106"/>
      <c r="AM34" s="106"/>
      <c r="AN34" s="107"/>
      <c r="AO34" s="108"/>
      <c r="AP34" s="106"/>
      <c r="AQ34" s="106"/>
      <c r="AR34" s="106"/>
      <c r="AS34" s="106"/>
      <c r="AT34" s="106"/>
      <c r="AU34" s="107"/>
      <c r="AV34" s="504">
        <f t="shared" si="5"/>
        <v>0</v>
      </c>
      <c r="AW34" s="504"/>
      <c r="AX34" s="505"/>
      <c r="AY34" s="506">
        <f t="shared" si="6"/>
        <v>0</v>
      </c>
      <c r="AZ34" s="507"/>
      <c r="BA34" s="508"/>
      <c r="BB34" s="509" t="str">
        <f t="shared" si="1"/>
        <v>0.0</v>
      </c>
      <c r="BC34" s="510" t="str">
        <f t="shared" si="11"/>
        <v/>
      </c>
      <c r="BD34" s="511" t="str">
        <f t="shared" si="11"/>
        <v/>
      </c>
      <c r="BE34" s="120"/>
      <c r="BF34" s="120"/>
      <c r="BG34" s="120"/>
      <c r="BI34" s="118" t="s">
        <v>140</v>
      </c>
      <c r="BJ34" s="143"/>
      <c r="BK34" s="144" t="s">
        <v>111</v>
      </c>
      <c r="BL34" s="145"/>
      <c r="BM34" s="144" t="s">
        <v>104</v>
      </c>
      <c r="BN34" s="146"/>
      <c r="BO34" s="144" t="s">
        <v>111</v>
      </c>
      <c r="BP34" s="145"/>
      <c r="BQ34" s="143"/>
      <c r="BR34" s="144" t="s">
        <v>111</v>
      </c>
      <c r="BS34" s="147"/>
      <c r="BT34" s="148" t="str">
        <f t="shared" si="8"/>
        <v/>
      </c>
      <c r="BU34" s="149" t="str">
        <f t="shared" si="9"/>
        <v/>
      </c>
      <c r="BW34" s="128">
        <v>25</v>
      </c>
      <c r="BX34" s="101" t="str">
        <f t="shared" si="12"/>
        <v/>
      </c>
      <c r="BY34" s="102" t="str">
        <f t="shared" si="12"/>
        <v/>
      </c>
      <c r="BZ34" s="102" t="str">
        <f t="shared" si="12"/>
        <v/>
      </c>
      <c r="CA34" s="102" t="str">
        <f t="shared" si="12"/>
        <v/>
      </c>
      <c r="CB34" s="102" t="str">
        <f t="shared" si="12"/>
        <v/>
      </c>
      <c r="CC34" s="102" t="str">
        <f t="shared" si="12"/>
        <v/>
      </c>
      <c r="CD34" s="103" t="str">
        <f t="shared" si="12"/>
        <v/>
      </c>
      <c r="CE34" s="101" t="str">
        <f t="shared" si="12"/>
        <v/>
      </c>
      <c r="CF34" s="102" t="str">
        <f t="shared" si="12"/>
        <v/>
      </c>
      <c r="CG34" s="102" t="str">
        <f t="shared" si="12"/>
        <v/>
      </c>
      <c r="CH34" s="102" t="str">
        <f t="shared" si="12"/>
        <v/>
      </c>
      <c r="CI34" s="102" t="str">
        <f t="shared" si="12"/>
        <v/>
      </c>
      <c r="CJ34" s="102" t="str">
        <f t="shared" si="12"/>
        <v/>
      </c>
      <c r="CK34" s="103" t="str">
        <f t="shared" si="12"/>
        <v/>
      </c>
      <c r="CL34" s="101" t="str">
        <f t="shared" si="12"/>
        <v/>
      </c>
      <c r="CM34" s="102" t="str">
        <f t="shared" si="10"/>
        <v/>
      </c>
      <c r="CN34" s="102" t="str">
        <f t="shared" si="10"/>
        <v/>
      </c>
      <c r="CO34" s="102" t="str">
        <f t="shared" si="10"/>
        <v/>
      </c>
      <c r="CP34" s="102" t="str">
        <f t="shared" si="10"/>
        <v/>
      </c>
      <c r="CQ34" s="102" t="str">
        <f t="shared" si="13"/>
        <v/>
      </c>
      <c r="CR34" s="103" t="str">
        <f t="shared" si="13"/>
        <v/>
      </c>
      <c r="CS34" s="104" t="str">
        <f t="shared" si="13"/>
        <v/>
      </c>
      <c r="CT34" s="102" t="str">
        <f t="shared" si="13"/>
        <v/>
      </c>
      <c r="CU34" s="102" t="str">
        <f t="shared" si="13"/>
        <v/>
      </c>
      <c r="CV34" s="102" t="str">
        <f t="shared" si="13"/>
        <v/>
      </c>
      <c r="CW34" s="102" t="str">
        <f t="shared" si="13"/>
        <v/>
      </c>
      <c r="CX34" s="102" t="str">
        <f t="shared" si="13"/>
        <v/>
      </c>
      <c r="CY34" s="103" t="str">
        <f t="shared" si="13"/>
        <v/>
      </c>
      <c r="CZ34" s="130">
        <f t="shared" si="7"/>
        <v>0</v>
      </c>
    </row>
    <row r="35" spans="1:104" ht="21" hidden="1" customHeight="1">
      <c r="A35" s="118">
        <v>26</v>
      </c>
      <c r="B35" s="499"/>
      <c r="C35" s="500"/>
      <c r="D35" s="500"/>
      <c r="E35" s="500"/>
      <c r="F35" s="500"/>
      <c r="G35" s="500"/>
      <c r="H35" s="500"/>
      <c r="I35" s="500"/>
      <c r="J35" s="500"/>
      <c r="K35" s="500"/>
      <c r="L35" s="500"/>
      <c r="M35" s="500"/>
      <c r="N35" s="500"/>
      <c r="O35" s="500"/>
      <c r="P35" s="500"/>
      <c r="Q35" s="500"/>
      <c r="R35" s="500"/>
      <c r="S35" s="512"/>
      <c r="T35" s="105"/>
      <c r="U35" s="119"/>
      <c r="V35" s="119"/>
      <c r="W35" s="119"/>
      <c r="X35" s="119"/>
      <c r="Y35" s="106"/>
      <c r="Z35" s="107"/>
      <c r="AA35" s="105"/>
      <c r="AB35" s="106"/>
      <c r="AC35" s="106"/>
      <c r="AD35" s="106"/>
      <c r="AE35" s="106"/>
      <c r="AF35" s="106"/>
      <c r="AG35" s="107"/>
      <c r="AH35" s="105"/>
      <c r="AI35" s="106"/>
      <c r="AJ35" s="106"/>
      <c r="AK35" s="106"/>
      <c r="AL35" s="106"/>
      <c r="AM35" s="106"/>
      <c r="AN35" s="107"/>
      <c r="AO35" s="108"/>
      <c r="AP35" s="106"/>
      <c r="AQ35" s="106"/>
      <c r="AR35" s="106"/>
      <c r="AS35" s="106"/>
      <c r="AT35" s="106"/>
      <c r="AU35" s="107"/>
      <c r="AV35" s="504">
        <f t="shared" si="5"/>
        <v>0</v>
      </c>
      <c r="AW35" s="504"/>
      <c r="AX35" s="505"/>
      <c r="AY35" s="506">
        <f t="shared" si="6"/>
        <v>0</v>
      </c>
      <c r="AZ35" s="507"/>
      <c r="BA35" s="508"/>
      <c r="BB35" s="509" t="str">
        <f t="shared" si="1"/>
        <v>0.0</v>
      </c>
      <c r="BC35" s="510" t="str">
        <f t="shared" si="11"/>
        <v/>
      </c>
      <c r="BD35" s="511" t="str">
        <f t="shared" si="11"/>
        <v/>
      </c>
      <c r="BE35" s="120"/>
      <c r="BF35" s="120"/>
      <c r="BG35" s="120"/>
      <c r="BI35" s="118" t="s">
        <v>141</v>
      </c>
      <c r="BJ35" s="143"/>
      <c r="BK35" s="144" t="s">
        <v>111</v>
      </c>
      <c r="BL35" s="145"/>
      <c r="BM35" s="144" t="s">
        <v>104</v>
      </c>
      <c r="BN35" s="146"/>
      <c r="BO35" s="144" t="s">
        <v>111</v>
      </c>
      <c r="BP35" s="145"/>
      <c r="BQ35" s="143"/>
      <c r="BR35" s="144" t="s">
        <v>111</v>
      </c>
      <c r="BS35" s="147"/>
      <c r="BT35" s="148" t="str">
        <f t="shared" si="8"/>
        <v/>
      </c>
      <c r="BU35" s="149" t="str">
        <f t="shared" si="9"/>
        <v/>
      </c>
      <c r="BW35" s="128">
        <v>26</v>
      </c>
      <c r="BX35" s="101" t="str">
        <f t="shared" si="12"/>
        <v/>
      </c>
      <c r="BY35" s="102" t="str">
        <f t="shared" si="12"/>
        <v/>
      </c>
      <c r="BZ35" s="102" t="str">
        <f t="shared" si="12"/>
        <v/>
      </c>
      <c r="CA35" s="102" t="str">
        <f t="shared" si="12"/>
        <v/>
      </c>
      <c r="CB35" s="102" t="str">
        <f t="shared" si="12"/>
        <v/>
      </c>
      <c r="CC35" s="102" t="str">
        <f t="shared" si="12"/>
        <v/>
      </c>
      <c r="CD35" s="103" t="str">
        <f t="shared" si="12"/>
        <v/>
      </c>
      <c r="CE35" s="101" t="str">
        <f t="shared" si="12"/>
        <v/>
      </c>
      <c r="CF35" s="102" t="str">
        <f t="shared" si="12"/>
        <v/>
      </c>
      <c r="CG35" s="102" t="str">
        <f t="shared" si="12"/>
        <v/>
      </c>
      <c r="CH35" s="102" t="str">
        <f t="shared" si="12"/>
        <v/>
      </c>
      <c r="CI35" s="102" t="str">
        <f t="shared" si="12"/>
        <v/>
      </c>
      <c r="CJ35" s="102" t="str">
        <f t="shared" si="12"/>
        <v/>
      </c>
      <c r="CK35" s="103" t="str">
        <f t="shared" si="12"/>
        <v/>
      </c>
      <c r="CL35" s="101" t="str">
        <f t="shared" si="12"/>
        <v/>
      </c>
      <c r="CM35" s="102" t="str">
        <f t="shared" si="10"/>
        <v/>
      </c>
      <c r="CN35" s="102" t="str">
        <f t="shared" si="10"/>
        <v/>
      </c>
      <c r="CO35" s="102" t="str">
        <f t="shared" si="10"/>
        <v/>
      </c>
      <c r="CP35" s="102" t="str">
        <f t="shared" si="10"/>
        <v/>
      </c>
      <c r="CQ35" s="102" t="str">
        <f t="shared" si="13"/>
        <v/>
      </c>
      <c r="CR35" s="103" t="str">
        <f t="shared" si="13"/>
        <v/>
      </c>
      <c r="CS35" s="104" t="str">
        <f t="shared" si="13"/>
        <v/>
      </c>
      <c r="CT35" s="102" t="str">
        <f t="shared" si="13"/>
        <v/>
      </c>
      <c r="CU35" s="102" t="str">
        <f t="shared" si="13"/>
        <v/>
      </c>
      <c r="CV35" s="102" t="str">
        <f t="shared" si="13"/>
        <v/>
      </c>
      <c r="CW35" s="102" t="str">
        <f t="shared" si="13"/>
        <v/>
      </c>
      <c r="CX35" s="102" t="str">
        <f t="shared" si="13"/>
        <v/>
      </c>
      <c r="CY35" s="103" t="str">
        <f t="shared" si="13"/>
        <v/>
      </c>
      <c r="CZ35" s="130">
        <f t="shared" si="7"/>
        <v>0</v>
      </c>
    </row>
    <row r="36" spans="1:104" ht="21" hidden="1" customHeight="1">
      <c r="A36" s="118">
        <v>27</v>
      </c>
      <c r="B36" s="499"/>
      <c r="C36" s="500"/>
      <c r="D36" s="500"/>
      <c r="E36" s="500"/>
      <c r="F36" s="500"/>
      <c r="G36" s="500"/>
      <c r="H36" s="500"/>
      <c r="I36" s="500"/>
      <c r="J36" s="500"/>
      <c r="K36" s="500"/>
      <c r="L36" s="500"/>
      <c r="M36" s="500"/>
      <c r="N36" s="500"/>
      <c r="O36" s="500"/>
      <c r="P36" s="500"/>
      <c r="Q36" s="500"/>
      <c r="R36" s="500"/>
      <c r="S36" s="512"/>
      <c r="T36" s="105"/>
      <c r="U36" s="119"/>
      <c r="V36" s="119"/>
      <c r="W36" s="119"/>
      <c r="X36" s="119"/>
      <c r="Y36" s="106"/>
      <c r="Z36" s="107"/>
      <c r="AA36" s="105"/>
      <c r="AB36" s="106"/>
      <c r="AC36" s="106"/>
      <c r="AD36" s="106"/>
      <c r="AE36" s="106"/>
      <c r="AF36" s="106"/>
      <c r="AG36" s="107"/>
      <c r="AH36" s="105"/>
      <c r="AI36" s="106"/>
      <c r="AJ36" s="106"/>
      <c r="AK36" s="106"/>
      <c r="AL36" s="106"/>
      <c r="AM36" s="106"/>
      <c r="AN36" s="107"/>
      <c r="AO36" s="108"/>
      <c r="AP36" s="106"/>
      <c r="AQ36" s="106"/>
      <c r="AR36" s="106"/>
      <c r="AS36" s="106"/>
      <c r="AT36" s="106"/>
      <c r="AU36" s="107"/>
      <c r="AV36" s="504">
        <f t="shared" si="5"/>
        <v>0</v>
      </c>
      <c r="AW36" s="504"/>
      <c r="AX36" s="505"/>
      <c r="AY36" s="506">
        <f t="shared" si="6"/>
        <v>0</v>
      </c>
      <c r="AZ36" s="507"/>
      <c r="BA36" s="508"/>
      <c r="BB36" s="509" t="str">
        <f t="shared" si="1"/>
        <v>0.0</v>
      </c>
      <c r="BC36" s="510" t="str">
        <f t="shared" si="11"/>
        <v/>
      </c>
      <c r="BD36" s="511" t="str">
        <f t="shared" si="11"/>
        <v/>
      </c>
      <c r="BE36" s="120"/>
      <c r="BF36" s="120"/>
      <c r="BG36" s="120"/>
      <c r="BI36" s="118" t="s">
        <v>142</v>
      </c>
      <c r="BJ36" s="143"/>
      <c r="BK36" s="144" t="s">
        <v>111</v>
      </c>
      <c r="BL36" s="145"/>
      <c r="BM36" s="144" t="s">
        <v>104</v>
      </c>
      <c r="BN36" s="146"/>
      <c r="BO36" s="144" t="s">
        <v>111</v>
      </c>
      <c r="BP36" s="145"/>
      <c r="BQ36" s="143"/>
      <c r="BR36" s="144" t="s">
        <v>111</v>
      </c>
      <c r="BS36" s="147"/>
      <c r="BT36" s="148" t="str">
        <f t="shared" si="8"/>
        <v/>
      </c>
      <c r="BU36" s="149" t="str">
        <f t="shared" si="9"/>
        <v/>
      </c>
      <c r="BW36" s="128">
        <v>27</v>
      </c>
      <c r="BX36" s="101" t="str">
        <f t="shared" si="12"/>
        <v/>
      </c>
      <c r="BY36" s="102" t="str">
        <f t="shared" si="12"/>
        <v/>
      </c>
      <c r="BZ36" s="102" t="str">
        <f t="shared" si="12"/>
        <v/>
      </c>
      <c r="CA36" s="102" t="str">
        <f t="shared" si="12"/>
        <v/>
      </c>
      <c r="CB36" s="102" t="str">
        <f t="shared" si="12"/>
        <v/>
      </c>
      <c r="CC36" s="102" t="str">
        <f t="shared" si="12"/>
        <v/>
      </c>
      <c r="CD36" s="103" t="str">
        <f t="shared" si="12"/>
        <v/>
      </c>
      <c r="CE36" s="101" t="str">
        <f t="shared" si="12"/>
        <v/>
      </c>
      <c r="CF36" s="102" t="str">
        <f t="shared" si="12"/>
        <v/>
      </c>
      <c r="CG36" s="102" t="str">
        <f t="shared" si="12"/>
        <v/>
      </c>
      <c r="CH36" s="102" t="str">
        <f t="shared" si="12"/>
        <v/>
      </c>
      <c r="CI36" s="102" t="str">
        <f t="shared" si="12"/>
        <v/>
      </c>
      <c r="CJ36" s="102" t="str">
        <f t="shared" si="12"/>
        <v/>
      </c>
      <c r="CK36" s="103" t="str">
        <f t="shared" si="12"/>
        <v/>
      </c>
      <c r="CL36" s="101" t="str">
        <f t="shared" si="12"/>
        <v/>
      </c>
      <c r="CM36" s="102" t="str">
        <f t="shared" si="10"/>
        <v/>
      </c>
      <c r="CN36" s="102" t="str">
        <f t="shared" si="10"/>
        <v/>
      </c>
      <c r="CO36" s="102" t="str">
        <f t="shared" si="10"/>
        <v/>
      </c>
      <c r="CP36" s="102" t="str">
        <f t="shared" si="10"/>
        <v/>
      </c>
      <c r="CQ36" s="102" t="str">
        <f t="shared" si="13"/>
        <v/>
      </c>
      <c r="CR36" s="103" t="str">
        <f t="shared" si="13"/>
        <v/>
      </c>
      <c r="CS36" s="104" t="str">
        <f t="shared" si="13"/>
        <v/>
      </c>
      <c r="CT36" s="102" t="str">
        <f t="shared" si="13"/>
        <v/>
      </c>
      <c r="CU36" s="102" t="str">
        <f t="shared" si="13"/>
        <v/>
      </c>
      <c r="CV36" s="102" t="str">
        <f t="shared" si="13"/>
        <v/>
      </c>
      <c r="CW36" s="102" t="str">
        <f t="shared" si="13"/>
        <v/>
      </c>
      <c r="CX36" s="102" t="str">
        <f t="shared" si="13"/>
        <v/>
      </c>
      <c r="CY36" s="103" t="str">
        <f t="shared" si="13"/>
        <v/>
      </c>
      <c r="CZ36" s="130">
        <f t="shared" si="7"/>
        <v>0</v>
      </c>
    </row>
    <row r="37" spans="1:104" ht="21" hidden="1" customHeight="1">
      <c r="A37" s="118">
        <v>28</v>
      </c>
      <c r="B37" s="499"/>
      <c r="C37" s="500"/>
      <c r="D37" s="500"/>
      <c r="E37" s="500"/>
      <c r="F37" s="500"/>
      <c r="G37" s="500"/>
      <c r="H37" s="500"/>
      <c r="I37" s="500"/>
      <c r="J37" s="500"/>
      <c r="K37" s="500"/>
      <c r="L37" s="500"/>
      <c r="M37" s="500"/>
      <c r="N37" s="500"/>
      <c r="O37" s="500"/>
      <c r="P37" s="500"/>
      <c r="Q37" s="500"/>
      <c r="R37" s="500"/>
      <c r="S37" s="512"/>
      <c r="T37" s="105"/>
      <c r="U37" s="119"/>
      <c r="V37" s="119"/>
      <c r="W37" s="119"/>
      <c r="X37" s="119"/>
      <c r="Y37" s="106"/>
      <c r="Z37" s="107"/>
      <c r="AA37" s="105"/>
      <c r="AB37" s="106"/>
      <c r="AC37" s="106"/>
      <c r="AD37" s="106"/>
      <c r="AE37" s="106"/>
      <c r="AF37" s="106"/>
      <c r="AG37" s="107"/>
      <c r="AH37" s="105"/>
      <c r="AI37" s="106"/>
      <c r="AJ37" s="106"/>
      <c r="AK37" s="106"/>
      <c r="AL37" s="106"/>
      <c r="AM37" s="106"/>
      <c r="AN37" s="107"/>
      <c r="AO37" s="108"/>
      <c r="AP37" s="106"/>
      <c r="AQ37" s="106"/>
      <c r="AR37" s="106"/>
      <c r="AS37" s="106"/>
      <c r="AT37" s="106"/>
      <c r="AU37" s="107"/>
      <c r="AV37" s="504">
        <f t="shared" si="5"/>
        <v>0</v>
      </c>
      <c r="AW37" s="504"/>
      <c r="AX37" s="505"/>
      <c r="AY37" s="506">
        <f t="shared" si="6"/>
        <v>0</v>
      </c>
      <c r="AZ37" s="507"/>
      <c r="BA37" s="508"/>
      <c r="BB37" s="509" t="str">
        <f t="shared" si="1"/>
        <v>0.0</v>
      </c>
      <c r="BC37" s="510" t="str">
        <f t="shared" si="11"/>
        <v/>
      </c>
      <c r="BD37" s="511" t="str">
        <f t="shared" si="11"/>
        <v/>
      </c>
      <c r="BE37" s="120"/>
      <c r="BF37" s="120"/>
      <c r="BG37" s="120"/>
      <c r="BI37" s="118" t="s">
        <v>143</v>
      </c>
      <c r="BJ37" s="143"/>
      <c r="BK37" s="144" t="s">
        <v>111</v>
      </c>
      <c r="BL37" s="145"/>
      <c r="BM37" s="144" t="s">
        <v>104</v>
      </c>
      <c r="BN37" s="146"/>
      <c r="BO37" s="144" t="s">
        <v>111</v>
      </c>
      <c r="BP37" s="145"/>
      <c r="BQ37" s="143"/>
      <c r="BR37" s="144" t="s">
        <v>111</v>
      </c>
      <c r="BS37" s="147"/>
      <c r="BT37" s="148" t="str">
        <f t="shared" si="8"/>
        <v/>
      </c>
      <c r="BU37" s="149" t="str">
        <f t="shared" si="9"/>
        <v/>
      </c>
      <c r="BW37" s="128">
        <v>28</v>
      </c>
      <c r="BX37" s="101" t="str">
        <f t="shared" si="12"/>
        <v/>
      </c>
      <c r="BY37" s="102" t="str">
        <f t="shared" si="12"/>
        <v/>
      </c>
      <c r="BZ37" s="102" t="str">
        <f t="shared" si="12"/>
        <v/>
      </c>
      <c r="CA37" s="102" t="str">
        <f t="shared" si="12"/>
        <v/>
      </c>
      <c r="CB37" s="102" t="str">
        <f t="shared" si="12"/>
        <v/>
      </c>
      <c r="CC37" s="102" t="str">
        <f t="shared" si="12"/>
        <v/>
      </c>
      <c r="CD37" s="103" t="str">
        <f t="shared" si="12"/>
        <v/>
      </c>
      <c r="CE37" s="101" t="str">
        <f t="shared" si="12"/>
        <v/>
      </c>
      <c r="CF37" s="102" t="str">
        <f t="shared" si="12"/>
        <v/>
      </c>
      <c r="CG37" s="102" t="str">
        <f t="shared" si="12"/>
        <v/>
      </c>
      <c r="CH37" s="102" t="str">
        <f t="shared" si="12"/>
        <v/>
      </c>
      <c r="CI37" s="102" t="str">
        <f t="shared" si="12"/>
        <v/>
      </c>
      <c r="CJ37" s="102" t="str">
        <f t="shared" si="12"/>
        <v/>
      </c>
      <c r="CK37" s="103" t="str">
        <f t="shared" si="12"/>
        <v/>
      </c>
      <c r="CL37" s="101" t="str">
        <f t="shared" si="12"/>
        <v/>
      </c>
      <c r="CM37" s="102" t="str">
        <f t="shared" si="10"/>
        <v/>
      </c>
      <c r="CN37" s="102" t="str">
        <f t="shared" si="10"/>
        <v/>
      </c>
      <c r="CO37" s="102" t="str">
        <f t="shared" si="10"/>
        <v/>
      </c>
      <c r="CP37" s="102" t="str">
        <f t="shared" si="10"/>
        <v/>
      </c>
      <c r="CQ37" s="102" t="str">
        <f t="shared" si="13"/>
        <v/>
      </c>
      <c r="CR37" s="103" t="str">
        <f t="shared" si="13"/>
        <v/>
      </c>
      <c r="CS37" s="104" t="str">
        <f t="shared" si="13"/>
        <v/>
      </c>
      <c r="CT37" s="102" t="str">
        <f t="shared" si="13"/>
        <v/>
      </c>
      <c r="CU37" s="102" t="str">
        <f t="shared" si="13"/>
        <v/>
      </c>
      <c r="CV37" s="102" t="str">
        <f t="shared" si="13"/>
        <v/>
      </c>
      <c r="CW37" s="102" t="str">
        <f t="shared" si="13"/>
        <v/>
      </c>
      <c r="CX37" s="102" t="str">
        <f t="shared" si="13"/>
        <v/>
      </c>
      <c r="CY37" s="103" t="str">
        <f t="shared" si="13"/>
        <v/>
      </c>
      <c r="CZ37" s="130">
        <f t="shared" si="7"/>
        <v>0</v>
      </c>
    </row>
    <row r="38" spans="1:104" ht="21" hidden="1" customHeight="1">
      <c r="A38" s="118">
        <v>29</v>
      </c>
      <c r="B38" s="499"/>
      <c r="C38" s="500"/>
      <c r="D38" s="500"/>
      <c r="E38" s="500"/>
      <c r="F38" s="500"/>
      <c r="G38" s="500"/>
      <c r="H38" s="500"/>
      <c r="I38" s="500"/>
      <c r="J38" s="500"/>
      <c r="K38" s="500"/>
      <c r="L38" s="500"/>
      <c r="M38" s="500"/>
      <c r="N38" s="500"/>
      <c r="O38" s="500"/>
      <c r="P38" s="500"/>
      <c r="Q38" s="500"/>
      <c r="R38" s="500"/>
      <c r="S38" s="512"/>
      <c r="T38" s="105"/>
      <c r="U38" s="119"/>
      <c r="V38" s="119"/>
      <c r="W38" s="119"/>
      <c r="X38" s="119"/>
      <c r="Y38" s="106"/>
      <c r="Z38" s="107"/>
      <c r="AA38" s="105"/>
      <c r="AB38" s="106"/>
      <c r="AC38" s="106"/>
      <c r="AD38" s="106"/>
      <c r="AE38" s="106"/>
      <c r="AF38" s="106"/>
      <c r="AG38" s="107"/>
      <c r="AH38" s="105"/>
      <c r="AI38" s="106"/>
      <c r="AJ38" s="106"/>
      <c r="AK38" s="106"/>
      <c r="AL38" s="106"/>
      <c r="AM38" s="106"/>
      <c r="AN38" s="107"/>
      <c r="AO38" s="108"/>
      <c r="AP38" s="106"/>
      <c r="AQ38" s="106"/>
      <c r="AR38" s="106"/>
      <c r="AS38" s="106"/>
      <c r="AT38" s="106"/>
      <c r="AU38" s="107"/>
      <c r="AV38" s="504">
        <f t="shared" si="5"/>
        <v>0</v>
      </c>
      <c r="AW38" s="504"/>
      <c r="AX38" s="505"/>
      <c r="AY38" s="506">
        <f t="shared" si="6"/>
        <v>0</v>
      </c>
      <c r="AZ38" s="507"/>
      <c r="BA38" s="508"/>
      <c r="BB38" s="509" t="str">
        <f t="shared" si="1"/>
        <v>0.0</v>
      </c>
      <c r="BC38" s="510" t="str">
        <f t="shared" si="11"/>
        <v/>
      </c>
      <c r="BD38" s="511" t="str">
        <f t="shared" si="11"/>
        <v/>
      </c>
      <c r="BE38" s="120"/>
      <c r="BF38" s="120"/>
      <c r="BG38" s="120"/>
      <c r="BI38" s="118" t="s">
        <v>144</v>
      </c>
      <c r="BJ38" s="143"/>
      <c r="BK38" s="144" t="s">
        <v>111</v>
      </c>
      <c r="BL38" s="145"/>
      <c r="BM38" s="144" t="s">
        <v>104</v>
      </c>
      <c r="BN38" s="146"/>
      <c r="BO38" s="144" t="s">
        <v>111</v>
      </c>
      <c r="BP38" s="145"/>
      <c r="BQ38" s="143"/>
      <c r="BR38" s="144" t="s">
        <v>111</v>
      </c>
      <c r="BS38" s="147"/>
      <c r="BT38" s="148" t="str">
        <f t="shared" si="8"/>
        <v/>
      </c>
      <c r="BU38" s="149" t="str">
        <f t="shared" si="9"/>
        <v/>
      </c>
      <c r="BW38" s="128">
        <v>29</v>
      </c>
      <c r="BX38" s="101" t="str">
        <f t="shared" si="12"/>
        <v/>
      </c>
      <c r="BY38" s="102" t="str">
        <f t="shared" si="12"/>
        <v/>
      </c>
      <c r="BZ38" s="102" t="str">
        <f t="shared" si="12"/>
        <v/>
      </c>
      <c r="CA38" s="102" t="str">
        <f t="shared" si="12"/>
        <v/>
      </c>
      <c r="CB38" s="102" t="str">
        <f t="shared" si="12"/>
        <v/>
      </c>
      <c r="CC38" s="102" t="str">
        <f t="shared" si="12"/>
        <v/>
      </c>
      <c r="CD38" s="103" t="str">
        <f t="shared" si="12"/>
        <v/>
      </c>
      <c r="CE38" s="101" t="str">
        <f t="shared" si="12"/>
        <v/>
      </c>
      <c r="CF38" s="102" t="str">
        <f t="shared" si="12"/>
        <v/>
      </c>
      <c r="CG38" s="102" t="str">
        <f t="shared" si="12"/>
        <v/>
      </c>
      <c r="CH38" s="102" t="str">
        <f t="shared" si="12"/>
        <v/>
      </c>
      <c r="CI38" s="102" t="str">
        <f t="shared" si="12"/>
        <v/>
      </c>
      <c r="CJ38" s="102" t="str">
        <f t="shared" si="12"/>
        <v/>
      </c>
      <c r="CK38" s="103" t="str">
        <f t="shared" si="12"/>
        <v/>
      </c>
      <c r="CL38" s="101" t="str">
        <f t="shared" si="12"/>
        <v/>
      </c>
      <c r="CM38" s="102" t="str">
        <f t="shared" si="10"/>
        <v/>
      </c>
      <c r="CN38" s="102" t="str">
        <f t="shared" si="10"/>
        <v/>
      </c>
      <c r="CO38" s="102" t="str">
        <f t="shared" si="10"/>
        <v/>
      </c>
      <c r="CP38" s="102" t="str">
        <f t="shared" si="10"/>
        <v/>
      </c>
      <c r="CQ38" s="102" t="str">
        <f t="shared" si="13"/>
        <v/>
      </c>
      <c r="CR38" s="103" t="str">
        <f t="shared" si="13"/>
        <v/>
      </c>
      <c r="CS38" s="104" t="str">
        <f t="shared" si="13"/>
        <v/>
      </c>
      <c r="CT38" s="102" t="str">
        <f t="shared" si="13"/>
        <v/>
      </c>
      <c r="CU38" s="102" t="str">
        <f t="shared" si="13"/>
        <v/>
      </c>
      <c r="CV38" s="102" t="str">
        <f t="shared" si="13"/>
        <v/>
      </c>
      <c r="CW38" s="102" t="str">
        <f t="shared" si="13"/>
        <v/>
      </c>
      <c r="CX38" s="102" t="str">
        <f t="shared" si="13"/>
        <v/>
      </c>
      <c r="CY38" s="103" t="str">
        <f t="shared" si="13"/>
        <v/>
      </c>
      <c r="CZ38" s="130">
        <f t="shared" si="7"/>
        <v>0</v>
      </c>
    </row>
    <row r="39" spans="1:104" ht="21" hidden="1" customHeight="1">
      <c r="A39" s="118">
        <v>30</v>
      </c>
      <c r="B39" s="499"/>
      <c r="C39" s="500"/>
      <c r="D39" s="500"/>
      <c r="E39" s="500"/>
      <c r="F39" s="500"/>
      <c r="G39" s="500"/>
      <c r="H39" s="500"/>
      <c r="I39" s="500"/>
      <c r="J39" s="500"/>
      <c r="K39" s="500"/>
      <c r="L39" s="500"/>
      <c r="M39" s="500"/>
      <c r="N39" s="500"/>
      <c r="O39" s="500"/>
      <c r="P39" s="500"/>
      <c r="Q39" s="500"/>
      <c r="R39" s="500"/>
      <c r="S39" s="512"/>
      <c r="T39" s="105"/>
      <c r="U39" s="119"/>
      <c r="V39" s="119"/>
      <c r="W39" s="119"/>
      <c r="X39" s="119"/>
      <c r="Y39" s="106"/>
      <c r="Z39" s="107"/>
      <c r="AA39" s="105"/>
      <c r="AB39" s="106"/>
      <c r="AC39" s="106"/>
      <c r="AD39" s="106"/>
      <c r="AE39" s="106"/>
      <c r="AF39" s="106"/>
      <c r="AG39" s="107"/>
      <c r="AH39" s="105"/>
      <c r="AI39" s="106"/>
      <c r="AJ39" s="106"/>
      <c r="AK39" s="106"/>
      <c r="AL39" s="106"/>
      <c r="AM39" s="106"/>
      <c r="AN39" s="107"/>
      <c r="AO39" s="108"/>
      <c r="AP39" s="106"/>
      <c r="AQ39" s="106"/>
      <c r="AR39" s="106"/>
      <c r="AS39" s="106"/>
      <c r="AT39" s="106"/>
      <c r="AU39" s="107"/>
      <c r="AV39" s="504">
        <f t="shared" si="5"/>
        <v>0</v>
      </c>
      <c r="AW39" s="504"/>
      <c r="AX39" s="505"/>
      <c r="AY39" s="506">
        <f t="shared" si="6"/>
        <v>0</v>
      </c>
      <c r="AZ39" s="507"/>
      <c r="BA39" s="508"/>
      <c r="BB39" s="509" t="str">
        <f t="shared" si="1"/>
        <v>0.0</v>
      </c>
      <c r="BC39" s="510" t="str">
        <f t="shared" si="11"/>
        <v/>
      </c>
      <c r="BD39" s="511" t="str">
        <f t="shared" si="11"/>
        <v/>
      </c>
      <c r="BE39" s="120"/>
      <c r="BF39" s="120"/>
      <c r="BG39" s="120"/>
      <c r="BI39" s="118" t="s">
        <v>145</v>
      </c>
      <c r="BJ39" s="143"/>
      <c r="BK39" s="144" t="s">
        <v>111</v>
      </c>
      <c r="BL39" s="145"/>
      <c r="BM39" s="144" t="s">
        <v>104</v>
      </c>
      <c r="BN39" s="146"/>
      <c r="BO39" s="144" t="s">
        <v>111</v>
      </c>
      <c r="BP39" s="145"/>
      <c r="BQ39" s="143"/>
      <c r="BR39" s="144" t="s">
        <v>111</v>
      </c>
      <c r="BS39" s="147"/>
      <c r="BT39" s="148" t="str">
        <f t="shared" si="8"/>
        <v/>
      </c>
      <c r="BU39" s="149" t="str">
        <f t="shared" si="9"/>
        <v/>
      </c>
      <c r="BW39" s="128">
        <v>30</v>
      </c>
      <c r="BX39" s="101" t="str">
        <f t="shared" si="12"/>
        <v/>
      </c>
      <c r="BY39" s="102" t="str">
        <f t="shared" si="12"/>
        <v/>
      </c>
      <c r="BZ39" s="102" t="str">
        <f t="shared" si="12"/>
        <v/>
      </c>
      <c r="CA39" s="102" t="str">
        <f t="shared" si="12"/>
        <v/>
      </c>
      <c r="CB39" s="102" t="str">
        <f t="shared" si="12"/>
        <v/>
      </c>
      <c r="CC39" s="102" t="str">
        <f t="shared" si="12"/>
        <v/>
      </c>
      <c r="CD39" s="103" t="str">
        <f t="shared" si="12"/>
        <v/>
      </c>
      <c r="CE39" s="101" t="str">
        <f t="shared" si="12"/>
        <v/>
      </c>
      <c r="CF39" s="102" t="str">
        <f t="shared" si="12"/>
        <v/>
      </c>
      <c r="CG39" s="102" t="str">
        <f t="shared" si="12"/>
        <v/>
      </c>
      <c r="CH39" s="102" t="str">
        <f t="shared" si="12"/>
        <v/>
      </c>
      <c r="CI39" s="102" t="str">
        <f t="shared" si="12"/>
        <v/>
      </c>
      <c r="CJ39" s="102" t="str">
        <f t="shared" si="12"/>
        <v/>
      </c>
      <c r="CK39" s="103" t="str">
        <f t="shared" si="12"/>
        <v/>
      </c>
      <c r="CL39" s="101" t="str">
        <f t="shared" si="12"/>
        <v/>
      </c>
      <c r="CM39" s="102" t="str">
        <f t="shared" si="10"/>
        <v/>
      </c>
      <c r="CN39" s="102" t="str">
        <f t="shared" si="10"/>
        <v/>
      </c>
      <c r="CO39" s="102" t="str">
        <f t="shared" si="10"/>
        <v/>
      </c>
      <c r="CP39" s="102" t="str">
        <f t="shared" si="10"/>
        <v/>
      </c>
      <c r="CQ39" s="102" t="str">
        <f t="shared" si="13"/>
        <v/>
      </c>
      <c r="CR39" s="103" t="str">
        <f t="shared" si="13"/>
        <v/>
      </c>
      <c r="CS39" s="104" t="str">
        <f t="shared" si="13"/>
        <v/>
      </c>
      <c r="CT39" s="102" t="str">
        <f t="shared" si="13"/>
        <v/>
      </c>
      <c r="CU39" s="102" t="str">
        <f t="shared" si="13"/>
        <v/>
      </c>
      <c r="CV39" s="102" t="str">
        <f t="shared" si="13"/>
        <v/>
      </c>
      <c r="CW39" s="102" t="str">
        <f t="shared" si="13"/>
        <v/>
      </c>
      <c r="CX39" s="102" t="str">
        <f t="shared" si="13"/>
        <v/>
      </c>
      <c r="CY39" s="103" t="str">
        <f t="shared" si="13"/>
        <v/>
      </c>
      <c r="CZ39" s="130">
        <f t="shared" si="7"/>
        <v>0</v>
      </c>
    </row>
    <row r="40" spans="1:104" ht="21" hidden="1" customHeight="1">
      <c r="A40" s="118">
        <v>31</v>
      </c>
      <c r="B40" s="499"/>
      <c r="C40" s="500"/>
      <c r="D40" s="500"/>
      <c r="E40" s="500"/>
      <c r="F40" s="500"/>
      <c r="G40" s="500"/>
      <c r="H40" s="500"/>
      <c r="I40" s="500"/>
      <c r="J40" s="500"/>
      <c r="K40" s="500"/>
      <c r="L40" s="500"/>
      <c r="M40" s="500"/>
      <c r="N40" s="500"/>
      <c r="O40" s="500"/>
      <c r="P40" s="500"/>
      <c r="Q40" s="500"/>
      <c r="R40" s="500"/>
      <c r="S40" s="501"/>
      <c r="T40" s="105"/>
      <c r="U40" s="119"/>
      <c r="V40" s="119"/>
      <c r="W40" s="119"/>
      <c r="X40" s="119"/>
      <c r="Y40" s="106"/>
      <c r="Z40" s="107"/>
      <c r="AA40" s="105"/>
      <c r="AB40" s="106"/>
      <c r="AC40" s="106"/>
      <c r="AD40" s="106"/>
      <c r="AE40" s="106"/>
      <c r="AF40" s="106"/>
      <c r="AG40" s="107"/>
      <c r="AH40" s="105"/>
      <c r="AI40" s="106"/>
      <c r="AJ40" s="106"/>
      <c r="AK40" s="106"/>
      <c r="AL40" s="106"/>
      <c r="AM40" s="106"/>
      <c r="AN40" s="107"/>
      <c r="AO40" s="108"/>
      <c r="AP40" s="106"/>
      <c r="AQ40" s="106"/>
      <c r="AR40" s="106"/>
      <c r="AS40" s="106"/>
      <c r="AT40" s="106"/>
      <c r="AU40" s="107"/>
      <c r="AV40" s="504">
        <f t="shared" si="5"/>
        <v>0</v>
      </c>
      <c r="AW40" s="504"/>
      <c r="AX40" s="505"/>
      <c r="AY40" s="506">
        <f t="shared" si="6"/>
        <v>0</v>
      </c>
      <c r="AZ40" s="507"/>
      <c r="BA40" s="508"/>
      <c r="BB40" s="509" t="str">
        <f t="shared" si="1"/>
        <v>0.0</v>
      </c>
      <c r="BC40" s="510" t="str">
        <f t="shared" si="11"/>
        <v/>
      </c>
      <c r="BD40" s="511" t="str">
        <f t="shared" si="11"/>
        <v/>
      </c>
      <c r="BE40" s="120"/>
      <c r="BF40" s="120"/>
      <c r="BG40" s="120"/>
      <c r="BI40" s="118" t="s">
        <v>146</v>
      </c>
      <c r="BJ40" s="143"/>
      <c r="BK40" s="144" t="s">
        <v>111</v>
      </c>
      <c r="BL40" s="145"/>
      <c r="BM40" s="144" t="s">
        <v>104</v>
      </c>
      <c r="BN40" s="146"/>
      <c r="BO40" s="144" t="s">
        <v>111</v>
      </c>
      <c r="BP40" s="145"/>
      <c r="BQ40" s="143"/>
      <c r="BR40" s="144" t="s">
        <v>111</v>
      </c>
      <c r="BS40" s="147"/>
      <c r="BT40" s="148" t="str">
        <f t="shared" si="8"/>
        <v/>
      </c>
      <c r="BU40" s="149" t="str">
        <f t="shared" si="9"/>
        <v/>
      </c>
      <c r="BW40" s="128">
        <v>31</v>
      </c>
      <c r="BX40" s="101" t="str">
        <f t="shared" si="12"/>
        <v/>
      </c>
      <c r="BY40" s="102" t="str">
        <f t="shared" si="12"/>
        <v/>
      </c>
      <c r="BZ40" s="102" t="str">
        <f t="shared" si="12"/>
        <v/>
      </c>
      <c r="CA40" s="102" t="str">
        <f t="shared" si="12"/>
        <v/>
      </c>
      <c r="CB40" s="102" t="str">
        <f t="shared" si="12"/>
        <v/>
      </c>
      <c r="CC40" s="102" t="str">
        <f t="shared" si="12"/>
        <v/>
      </c>
      <c r="CD40" s="103" t="str">
        <f t="shared" si="12"/>
        <v/>
      </c>
      <c r="CE40" s="101" t="str">
        <f t="shared" si="12"/>
        <v/>
      </c>
      <c r="CF40" s="102" t="str">
        <f t="shared" si="12"/>
        <v/>
      </c>
      <c r="CG40" s="102" t="str">
        <f t="shared" si="12"/>
        <v/>
      </c>
      <c r="CH40" s="102" t="str">
        <f t="shared" si="12"/>
        <v/>
      </c>
      <c r="CI40" s="102" t="str">
        <f t="shared" si="12"/>
        <v/>
      </c>
      <c r="CJ40" s="102" t="str">
        <f t="shared" si="12"/>
        <v/>
      </c>
      <c r="CK40" s="103" t="str">
        <f t="shared" si="12"/>
        <v/>
      </c>
      <c r="CL40" s="101" t="str">
        <f t="shared" si="12"/>
        <v/>
      </c>
      <c r="CM40" s="102" t="str">
        <f t="shared" si="10"/>
        <v/>
      </c>
      <c r="CN40" s="102" t="str">
        <f t="shared" si="10"/>
        <v/>
      </c>
      <c r="CO40" s="102" t="str">
        <f t="shared" si="10"/>
        <v/>
      </c>
      <c r="CP40" s="102" t="str">
        <f t="shared" si="10"/>
        <v/>
      </c>
      <c r="CQ40" s="102" t="str">
        <f t="shared" si="13"/>
        <v/>
      </c>
      <c r="CR40" s="103" t="str">
        <f t="shared" si="13"/>
        <v/>
      </c>
      <c r="CS40" s="104" t="str">
        <f t="shared" si="13"/>
        <v/>
      </c>
      <c r="CT40" s="102" t="str">
        <f t="shared" si="13"/>
        <v/>
      </c>
      <c r="CU40" s="102" t="str">
        <f t="shared" si="13"/>
        <v/>
      </c>
      <c r="CV40" s="102" t="str">
        <f t="shared" si="13"/>
        <v/>
      </c>
      <c r="CW40" s="102" t="str">
        <f t="shared" si="13"/>
        <v/>
      </c>
      <c r="CX40" s="102" t="str">
        <f t="shared" si="13"/>
        <v/>
      </c>
      <c r="CY40" s="103" t="str">
        <f t="shared" si="13"/>
        <v/>
      </c>
      <c r="CZ40" s="130">
        <f t="shared" si="7"/>
        <v>0</v>
      </c>
    </row>
    <row r="41" spans="1:104" ht="21" hidden="1" customHeight="1">
      <c r="A41" s="118">
        <v>32</v>
      </c>
      <c r="B41" s="499"/>
      <c r="C41" s="500"/>
      <c r="D41" s="500"/>
      <c r="E41" s="500"/>
      <c r="F41" s="500"/>
      <c r="G41" s="500"/>
      <c r="H41" s="500"/>
      <c r="I41" s="500"/>
      <c r="J41" s="500"/>
      <c r="K41" s="500"/>
      <c r="L41" s="500"/>
      <c r="M41" s="500"/>
      <c r="N41" s="500"/>
      <c r="O41" s="500"/>
      <c r="P41" s="500"/>
      <c r="Q41" s="500"/>
      <c r="R41" s="500"/>
      <c r="S41" s="501"/>
      <c r="T41" s="105"/>
      <c r="U41" s="119"/>
      <c r="V41" s="119"/>
      <c r="W41" s="119"/>
      <c r="X41" s="119"/>
      <c r="Y41" s="106"/>
      <c r="Z41" s="107"/>
      <c r="AA41" s="105"/>
      <c r="AB41" s="106"/>
      <c r="AC41" s="106"/>
      <c r="AD41" s="106"/>
      <c r="AE41" s="106"/>
      <c r="AF41" s="106"/>
      <c r="AG41" s="107"/>
      <c r="AH41" s="105"/>
      <c r="AI41" s="106"/>
      <c r="AJ41" s="106"/>
      <c r="AK41" s="106"/>
      <c r="AL41" s="106"/>
      <c r="AM41" s="106"/>
      <c r="AN41" s="107"/>
      <c r="AO41" s="108"/>
      <c r="AP41" s="106"/>
      <c r="AQ41" s="106"/>
      <c r="AR41" s="106"/>
      <c r="AS41" s="106"/>
      <c r="AT41" s="106"/>
      <c r="AU41" s="107"/>
      <c r="AV41" s="504">
        <f t="shared" si="5"/>
        <v>0</v>
      </c>
      <c r="AW41" s="504"/>
      <c r="AX41" s="505"/>
      <c r="AY41" s="506">
        <f t="shared" si="6"/>
        <v>0</v>
      </c>
      <c r="AZ41" s="507"/>
      <c r="BA41" s="508"/>
      <c r="BB41" s="509" t="str">
        <f t="shared" si="1"/>
        <v>0.0</v>
      </c>
      <c r="BC41" s="510" t="str">
        <f t="shared" si="11"/>
        <v/>
      </c>
      <c r="BD41" s="511" t="str">
        <f t="shared" si="11"/>
        <v/>
      </c>
      <c r="BE41" s="120"/>
      <c r="BF41" s="120"/>
      <c r="BG41" s="120"/>
      <c r="BI41" s="118" t="s">
        <v>147</v>
      </c>
      <c r="BJ41" s="143"/>
      <c r="BK41" s="144" t="s">
        <v>111</v>
      </c>
      <c r="BL41" s="145"/>
      <c r="BM41" s="144" t="s">
        <v>104</v>
      </c>
      <c r="BN41" s="146"/>
      <c r="BO41" s="144" t="s">
        <v>111</v>
      </c>
      <c r="BP41" s="145"/>
      <c r="BQ41" s="143"/>
      <c r="BR41" s="144" t="s">
        <v>111</v>
      </c>
      <c r="BS41" s="147"/>
      <c r="BT41" s="148" t="str">
        <f t="shared" si="8"/>
        <v/>
      </c>
      <c r="BU41" s="149" t="str">
        <f t="shared" si="9"/>
        <v/>
      </c>
      <c r="BW41" s="128">
        <v>32</v>
      </c>
      <c r="BX41" s="101" t="str">
        <f t="shared" si="12"/>
        <v/>
      </c>
      <c r="BY41" s="102" t="str">
        <f t="shared" si="12"/>
        <v/>
      </c>
      <c r="BZ41" s="102" t="str">
        <f t="shared" si="12"/>
        <v/>
      </c>
      <c r="CA41" s="102" t="str">
        <f t="shared" si="12"/>
        <v/>
      </c>
      <c r="CB41" s="102" t="str">
        <f t="shared" si="12"/>
        <v/>
      </c>
      <c r="CC41" s="102" t="str">
        <f t="shared" si="12"/>
        <v/>
      </c>
      <c r="CD41" s="103" t="str">
        <f t="shared" si="12"/>
        <v/>
      </c>
      <c r="CE41" s="101" t="str">
        <f t="shared" si="12"/>
        <v/>
      </c>
      <c r="CF41" s="102" t="str">
        <f t="shared" si="12"/>
        <v/>
      </c>
      <c r="CG41" s="102" t="str">
        <f t="shared" si="12"/>
        <v/>
      </c>
      <c r="CH41" s="102" t="str">
        <f t="shared" si="12"/>
        <v/>
      </c>
      <c r="CI41" s="102" t="str">
        <f t="shared" si="12"/>
        <v/>
      </c>
      <c r="CJ41" s="102" t="str">
        <f t="shared" si="12"/>
        <v/>
      </c>
      <c r="CK41" s="103" t="str">
        <f t="shared" si="12"/>
        <v/>
      </c>
      <c r="CL41" s="101" t="str">
        <f t="shared" si="12"/>
        <v/>
      </c>
      <c r="CM41" s="102" t="str">
        <f t="shared" si="10"/>
        <v/>
      </c>
      <c r="CN41" s="102" t="str">
        <f t="shared" si="10"/>
        <v/>
      </c>
      <c r="CO41" s="102" t="str">
        <f t="shared" si="10"/>
        <v/>
      </c>
      <c r="CP41" s="102" t="str">
        <f t="shared" si="10"/>
        <v/>
      </c>
      <c r="CQ41" s="102" t="str">
        <f t="shared" si="13"/>
        <v/>
      </c>
      <c r="CR41" s="103" t="str">
        <f t="shared" si="13"/>
        <v/>
      </c>
      <c r="CS41" s="104" t="str">
        <f t="shared" si="13"/>
        <v/>
      </c>
      <c r="CT41" s="102" t="str">
        <f t="shared" si="13"/>
        <v/>
      </c>
      <c r="CU41" s="102" t="str">
        <f t="shared" si="13"/>
        <v/>
      </c>
      <c r="CV41" s="102" t="str">
        <f t="shared" si="13"/>
        <v/>
      </c>
      <c r="CW41" s="102" t="str">
        <f t="shared" si="13"/>
        <v/>
      </c>
      <c r="CX41" s="102" t="str">
        <f t="shared" si="13"/>
        <v/>
      </c>
      <c r="CY41" s="103" t="str">
        <f t="shared" si="13"/>
        <v/>
      </c>
      <c r="CZ41" s="130">
        <f t="shared" si="7"/>
        <v>0</v>
      </c>
    </row>
    <row r="42" spans="1:104" ht="21" hidden="1" customHeight="1">
      <c r="A42" s="118">
        <v>33</v>
      </c>
      <c r="B42" s="499"/>
      <c r="C42" s="500"/>
      <c r="D42" s="500"/>
      <c r="E42" s="500"/>
      <c r="F42" s="500"/>
      <c r="G42" s="500"/>
      <c r="H42" s="500"/>
      <c r="I42" s="500"/>
      <c r="J42" s="500"/>
      <c r="K42" s="500"/>
      <c r="L42" s="500"/>
      <c r="M42" s="500"/>
      <c r="N42" s="500"/>
      <c r="O42" s="500"/>
      <c r="P42" s="500"/>
      <c r="Q42" s="500"/>
      <c r="R42" s="500"/>
      <c r="S42" s="501"/>
      <c r="T42" s="105"/>
      <c r="U42" s="119"/>
      <c r="V42" s="119"/>
      <c r="W42" s="119"/>
      <c r="X42" s="119"/>
      <c r="Y42" s="106"/>
      <c r="Z42" s="107"/>
      <c r="AA42" s="105"/>
      <c r="AB42" s="106"/>
      <c r="AC42" s="106"/>
      <c r="AD42" s="106"/>
      <c r="AE42" s="106"/>
      <c r="AF42" s="106"/>
      <c r="AG42" s="107"/>
      <c r="AH42" s="105"/>
      <c r="AI42" s="106"/>
      <c r="AJ42" s="106"/>
      <c r="AK42" s="106"/>
      <c r="AL42" s="106"/>
      <c r="AM42" s="106"/>
      <c r="AN42" s="107"/>
      <c r="AO42" s="108"/>
      <c r="AP42" s="106"/>
      <c r="AQ42" s="106"/>
      <c r="AR42" s="106"/>
      <c r="AS42" s="106"/>
      <c r="AT42" s="106"/>
      <c r="AU42" s="107"/>
      <c r="AV42" s="504">
        <f t="shared" si="5"/>
        <v>0</v>
      </c>
      <c r="AW42" s="504"/>
      <c r="AX42" s="505"/>
      <c r="AY42" s="506">
        <f t="shared" si="6"/>
        <v>0</v>
      </c>
      <c r="AZ42" s="507"/>
      <c r="BA42" s="508"/>
      <c r="BB42" s="509" t="str">
        <f t="shared" si="1"/>
        <v>0.0</v>
      </c>
      <c r="BC42" s="510" t="str">
        <f t="shared" ref="BC42:BD56" si="14">IF($AI$120="","",ROUNDDOWN(BB42/$AI$120,1))</f>
        <v/>
      </c>
      <c r="BD42" s="511" t="str">
        <f t="shared" si="14"/>
        <v/>
      </c>
      <c r="BE42" s="120"/>
      <c r="BF42" s="120"/>
      <c r="BG42" s="120"/>
      <c r="BI42" s="118" t="s">
        <v>148</v>
      </c>
      <c r="BJ42" s="143"/>
      <c r="BK42" s="144" t="s">
        <v>111</v>
      </c>
      <c r="BL42" s="145"/>
      <c r="BM42" s="144" t="s">
        <v>104</v>
      </c>
      <c r="BN42" s="146"/>
      <c r="BO42" s="144" t="s">
        <v>111</v>
      </c>
      <c r="BP42" s="145"/>
      <c r="BQ42" s="143"/>
      <c r="BR42" s="144" t="s">
        <v>111</v>
      </c>
      <c r="BS42" s="147"/>
      <c r="BT42" s="148" t="str">
        <f t="shared" si="8"/>
        <v/>
      </c>
      <c r="BU42" s="149" t="str">
        <f t="shared" si="9"/>
        <v/>
      </c>
      <c r="BW42" s="128">
        <v>33</v>
      </c>
      <c r="BX42" s="101" t="str">
        <f t="shared" si="12"/>
        <v/>
      </c>
      <c r="BY42" s="102" t="str">
        <f t="shared" si="12"/>
        <v/>
      </c>
      <c r="BZ42" s="102" t="str">
        <f t="shared" si="12"/>
        <v/>
      </c>
      <c r="CA42" s="102" t="str">
        <f t="shared" si="12"/>
        <v/>
      </c>
      <c r="CB42" s="102" t="str">
        <f t="shared" si="12"/>
        <v/>
      </c>
      <c r="CC42" s="102" t="str">
        <f t="shared" si="12"/>
        <v/>
      </c>
      <c r="CD42" s="103" t="str">
        <f t="shared" si="12"/>
        <v/>
      </c>
      <c r="CE42" s="101" t="str">
        <f t="shared" si="12"/>
        <v/>
      </c>
      <c r="CF42" s="102" t="str">
        <f t="shared" si="12"/>
        <v/>
      </c>
      <c r="CG42" s="102" t="str">
        <f t="shared" si="12"/>
        <v/>
      </c>
      <c r="CH42" s="102" t="str">
        <f t="shared" si="12"/>
        <v/>
      </c>
      <c r="CI42" s="102" t="str">
        <f t="shared" si="12"/>
        <v/>
      </c>
      <c r="CJ42" s="102" t="str">
        <f t="shared" si="12"/>
        <v/>
      </c>
      <c r="CK42" s="103" t="str">
        <f t="shared" si="12"/>
        <v/>
      </c>
      <c r="CL42" s="101" t="str">
        <f t="shared" si="12"/>
        <v/>
      </c>
      <c r="CM42" s="102" t="str">
        <f t="shared" si="10"/>
        <v/>
      </c>
      <c r="CN42" s="102" t="str">
        <f t="shared" si="10"/>
        <v/>
      </c>
      <c r="CO42" s="102" t="str">
        <f t="shared" si="10"/>
        <v/>
      </c>
      <c r="CP42" s="102" t="str">
        <f t="shared" si="10"/>
        <v/>
      </c>
      <c r="CQ42" s="102" t="str">
        <f t="shared" si="13"/>
        <v/>
      </c>
      <c r="CR42" s="103" t="str">
        <f t="shared" si="13"/>
        <v/>
      </c>
      <c r="CS42" s="104" t="str">
        <f t="shared" si="13"/>
        <v/>
      </c>
      <c r="CT42" s="102" t="str">
        <f t="shared" si="13"/>
        <v/>
      </c>
      <c r="CU42" s="102" t="str">
        <f t="shared" si="13"/>
        <v/>
      </c>
      <c r="CV42" s="102" t="str">
        <f t="shared" si="13"/>
        <v/>
      </c>
      <c r="CW42" s="102" t="str">
        <f t="shared" si="13"/>
        <v/>
      </c>
      <c r="CX42" s="102" t="str">
        <f t="shared" si="13"/>
        <v/>
      </c>
      <c r="CY42" s="103" t="str">
        <f t="shared" si="13"/>
        <v/>
      </c>
      <c r="CZ42" s="130">
        <f t="shared" si="7"/>
        <v>0</v>
      </c>
    </row>
    <row r="43" spans="1:104" ht="21" hidden="1" customHeight="1">
      <c r="A43" s="118">
        <v>34</v>
      </c>
      <c r="B43" s="499"/>
      <c r="C43" s="500"/>
      <c r="D43" s="500"/>
      <c r="E43" s="500"/>
      <c r="F43" s="500"/>
      <c r="G43" s="500"/>
      <c r="H43" s="500"/>
      <c r="I43" s="500"/>
      <c r="J43" s="500"/>
      <c r="K43" s="500"/>
      <c r="L43" s="500"/>
      <c r="M43" s="500"/>
      <c r="N43" s="500"/>
      <c r="O43" s="500"/>
      <c r="P43" s="500"/>
      <c r="Q43" s="500"/>
      <c r="R43" s="500"/>
      <c r="S43" s="501"/>
      <c r="T43" s="105"/>
      <c r="U43" s="119"/>
      <c r="V43" s="119"/>
      <c r="W43" s="119"/>
      <c r="X43" s="119"/>
      <c r="Y43" s="106"/>
      <c r="Z43" s="107"/>
      <c r="AA43" s="105"/>
      <c r="AB43" s="106"/>
      <c r="AC43" s="106"/>
      <c r="AD43" s="106"/>
      <c r="AE43" s="106"/>
      <c r="AF43" s="106"/>
      <c r="AG43" s="107"/>
      <c r="AH43" s="105"/>
      <c r="AI43" s="106"/>
      <c r="AJ43" s="106"/>
      <c r="AK43" s="106"/>
      <c r="AL43" s="106"/>
      <c r="AM43" s="106"/>
      <c r="AN43" s="107"/>
      <c r="AO43" s="108"/>
      <c r="AP43" s="106"/>
      <c r="AQ43" s="106"/>
      <c r="AR43" s="106"/>
      <c r="AS43" s="106"/>
      <c r="AT43" s="106"/>
      <c r="AU43" s="107"/>
      <c r="AV43" s="504">
        <f t="shared" si="5"/>
        <v>0</v>
      </c>
      <c r="AW43" s="504"/>
      <c r="AX43" s="505"/>
      <c r="AY43" s="506">
        <f t="shared" si="6"/>
        <v>0</v>
      </c>
      <c r="AZ43" s="507"/>
      <c r="BA43" s="508"/>
      <c r="BB43" s="509" t="str">
        <f t="shared" si="1"/>
        <v>0.0</v>
      </c>
      <c r="BC43" s="510" t="str">
        <f t="shared" si="14"/>
        <v/>
      </c>
      <c r="BD43" s="511" t="str">
        <f t="shared" si="14"/>
        <v/>
      </c>
      <c r="BE43" s="120"/>
      <c r="BF43" s="120"/>
      <c r="BG43" s="120"/>
      <c r="BI43" s="118" t="s">
        <v>149</v>
      </c>
      <c r="BJ43" s="143"/>
      <c r="BK43" s="144" t="s">
        <v>111</v>
      </c>
      <c r="BL43" s="145"/>
      <c r="BM43" s="144" t="s">
        <v>104</v>
      </c>
      <c r="BN43" s="146"/>
      <c r="BO43" s="144" t="s">
        <v>111</v>
      </c>
      <c r="BP43" s="145"/>
      <c r="BQ43" s="143"/>
      <c r="BR43" s="144" t="s">
        <v>111</v>
      </c>
      <c r="BS43" s="147"/>
      <c r="BT43" s="148" t="str">
        <f t="shared" si="8"/>
        <v/>
      </c>
      <c r="BU43" s="149" t="str">
        <f t="shared" si="9"/>
        <v/>
      </c>
      <c r="BW43" s="128">
        <v>34</v>
      </c>
      <c r="BX43" s="101" t="str">
        <f t="shared" ref="BX43:CM59" si="15">IF(T43="","",VLOOKUP(T43,$BI$10:$BU$57,13,TRUE))</f>
        <v/>
      </c>
      <c r="BY43" s="102" t="str">
        <f t="shared" si="15"/>
        <v/>
      </c>
      <c r="BZ43" s="102" t="str">
        <f t="shared" si="15"/>
        <v/>
      </c>
      <c r="CA43" s="102" t="str">
        <f t="shared" si="15"/>
        <v/>
      </c>
      <c r="CB43" s="102" t="str">
        <f t="shared" si="15"/>
        <v/>
      </c>
      <c r="CC43" s="102" t="str">
        <f t="shared" si="15"/>
        <v/>
      </c>
      <c r="CD43" s="103" t="str">
        <f t="shared" si="15"/>
        <v/>
      </c>
      <c r="CE43" s="101" t="str">
        <f t="shared" si="15"/>
        <v/>
      </c>
      <c r="CF43" s="102" t="str">
        <f t="shared" si="15"/>
        <v/>
      </c>
      <c r="CG43" s="102" t="str">
        <f t="shared" si="15"/>
        <v/>
      </c>
      <c r="CH43" s="102" t="str">
        <f t="shared" si="15"/>
        <v/>
      </c>
      <c r="CI43" s="102" t="str">
        <f t="shared" si="15"/>
        <v/>
      </c>
      <c r="CJ43" s="102" t="str">
        <f t="shared" si="15"/>
        <v/>
      </c>
      <c r="CK43" s="103" t="str">
        <f t="shared" si="15"/>
        <v/>
      </c>
      <c r="CL43" s="101" t="str">
        <f t="shared" si="15"/>
        <v/>
      </c>
      <c r="CM43" s="102" t="str">
        <f t="shared" si="10"/>
        <v/>
      </c>
      <c r="CN43" s="102" t="str">
        <f t="shared" si="10"/>
        <v/>
      </c>
      <c r="CO43" s="102" t="str">
        <f t="shared" si="10"/>
        <v/>
      </c>
      <c r="CP43" s="102" t="str">
        <f t="shared" si="10"/>
        <v/>
      </c>
      <c r="CQ43" s="102" t="str">
        <f t="shared" si="13"/>
        <v/>
      </c>
      <c r="CR43" s="103" t="str">
        <f t="shared" si="13"/>
        <v/>
      </c>
      <c r="CS43" s="104" t="str">
        <f t="shared" si="13"/>
        <v/>
      </c>
      <c r="CT43" s="102" t="str">
        <f t="shared" si="13"/>
        <v/>
      </c>
      <c r="CU43" s="102" t="str">
        <f t="shared" si="13"/>
        <v/>
      </c>
      <c r="CV43" s="102" t="str">
        <f t="shared" si="13"/>
        <v/>
      </c>
      <c r="CW43" s="102" t="str">
        <f t="shared" si="13"/>
        <v/>
      </c>
      <c r="CX43" s="102" t="str">
        <f t="shared" si="13"/>
        <v/>
      </c>
      <c r="CY43" s="103" t="str">
        <f t="shared" si="13"/>
        <v/>
      </c>
      <c r="CZ43" s="130">
        <f t="shared" si="7"/>
        <v>0</v>
      </c>
    </row>
    <row r="44" spans="1:104" ht="21" hidden="1" customHeight="1">
      <c r="A44" s="118">
        <v>35</v>
      </c>
      <c r="B44" s="499"/>
      <c r="C44" s="500"/>
      <c r="D44" s="500"/>
      <c r="E44" s="500"/>
      <c r="F44" s="500"/>
      <c r="G44" s="500"/>
      <c r="H44" s="500"/>
      <c r="I44" s="500"/>
      <c r="J44" s="500"/>
      <c r="K44" s="500"/>
      <c r="L44" s="500"/>
      <c r="M44" s="500"/>
      <c r="N44" s="500"/>
      <c r="O44" s="500"/>
      <c r="P44" s="500"/>
      <c r="Q44" s="500"/>
      <c r="R44" s="500"/>
      <c r="S44" s="501"/>
      <c r="T44" s="105"/>
      <c r="U44" s="119"/>
      <c r="V44" s="119"/>
      <c r="W44" s="119"/>
      <c r="X44" s="119"/>
      <c r="Y44" s="106"/>
      <c r="Z44" s="107"/>
      <c r="AA44" s="105"/>
      <c r="AB44" s="106"/>
      <c r="AC44" s="106"/>
      <c r="AD44" s="106"/>
      <c r="AE44" s="106"/>
      <c r="AF44" s="106"/>
      <c r="AG44" s="107"/>
      <c r="AH44" s="105"/>
      <c r="AI44" s="106"/>
      <c r="AJ44" s="106"/>
      <c r="AK44" s="106"/>
      <c r="AL44" s="106"/>
      <c r="AM44" s="106"/>
      <c r="AN44" s="107"/>
      <c r="AO44" s="108"/>
      <c r="AP44" s="106"/>
      <c r="AQ44" s="106"/>
      <c r="AR44" s="106"/>
      <c r="AS44" s="106"/>
      <c r="AT44" s="106"/>
      <c r="AU44" s="107"/>
      <c r="AV44" s="504">
        <f t="shared" si="5"/>
        <v>0</v>
      </c>
      <c r="AW44" s="504"/>
      <c r="AX44" s="505"/>
      <c r="AY44" s="506">
        <f t="shared" si="6"/>
        <v>0</v>
      </c>
      <c r="AZ44" s="507"/>
      <c r="BA44" s="508"/>
      <c r="BB44" s="509" t="str">
        <f t="shared" si="1"/>
        <v>0.0</v>
      </c>
      <c r="BC44" s="510" t="str">
        <f t="shared" si="14"/>
        <v/>
      </c>
      <c r="BD44" s="511" t="str">
        <f t="shared" si="14"/>
        <v/>
      </c>
      <c r="BE44" s="120"/>
      <c r="BF44" s="120"/>
      <c r="BG44" s="120"/>
      <c r="BI44" s="118" t="s">
        <v>150</v>
      </c>
      <c r="BJ44" s="143"/>
      <c r="BK44" s="144" t="s">
        <v>111</v>
      </c>
      <c r="BL44" s="145"/>
      <c r="BM44" s="144" t="s">
        <v>104</v>
      </c>
      <c r="BN44" s="146"/>
      <c r="BO44" s="144" t="s">
        <v>111</v>
      </c>
      <c r="BP44" s="145"/>
      <c r="BQ44" s="143"/>
      <c r="BR44" s="144" t="s">
        <v>111</v>
      </c>
      <c r="BS44" s="147"/>
      <c r="BT44" s="148" t="str">
        <f t="shared" si="8"/>
        <v/>
      </c>
      <c r="BU44" s="149" t="str">
        <f t="shared" si="9"/>
        <v/>
      </c>
      <c r="BW44" s="128">
        <v>35</v>
      </c>
      <c r="BX44" s="101" t="str">
        <f t="shared" si="15"/>
        <v/>
      </c>
      <c r="BY44" s="102" t="str">
        <f t="shared" si="15"/>
        <v/>
      </c>
      <c r="BZ44" s="102" t="str">
        <f t="shared" si="15"/>
        <v/>
      </c>
      <c r="CA44" s="102" t="str">
        <f t="shared" si="15"/>
        <v/>
      </c>
      <c r="CB44" s="102" t="str">
        <f t="shared" si="15"/>
        <v/>
      </c>
      <c r="CC44" s="102" t="str">
        <f t="shared" si="15"/>
        <v/>
      </c>
      <c r="CD44" s="103" t="str">
        <f t="shared" si="15"/>
        <v/>
      </c>
      <c r="CE44" s="101" t="str">
        <f t="shared" si="15"/>
        <v/>
      </c>
      <c r="CF44" s="102" t="str">
        <f t="shared" si="15"/>
        <v/>
      </c>
      <c r="CG44" s="102" t="str">
        <f t="shared" si="15"/>
        <v/>
      </c>
      <c r="CH44" s="102" t="str">
        <f t="shared" si="15"/>
        <v/>
      </c>
      <c r="CI44" s="102" t="str">
        <f t="shared" si="15"/>
        <v/>
      </c>
      <c r="CJ44" s="102" t="str">
        <f t="shared" si="15"/>
        <v/>
      </c>
      <c r="CK44" s="103" t="str">
        <f t="shared" si="15"/>
        <v/>
      </c>
      <c r="CL44" s="101" t="str">
        <f t="shared" si="15"/>
        <v/>
      </c>
      <c r="CM44" s="102" t="str">
        <f t="shared" si="10"/>
        <v/>
      </c>
      <c r="CN44" s="102" t="str">
        <f t="shared" si="10"/>
        <v/>
      </c>
      <c r="CO44" s="102" t="str">
        <f t="shared" si="10"/>
        <v/>
      </c>
      <c r="CP44" s="102" t="str">
        <f t="shared" si="10"/>
        <v/>
      </c>
      <c r="CQ44" s="102" t="str">
        <f t="shared" si="13"/>
        <v/>
      </c>
      <c r="CR44" s="103" t="str">
        <f t="shared" si="13"/>
        <v/>
      </c>
      <c r="CS44" s="104" t="str">
        <f t="shared" si="13"/>
        <v/>
      </c>
      <c r="CT44" s="102" t="str">
        <f t="shared" si="13"/>
        <v/>
      </c>
      <c r="CU44" s="102" t="str">
        <f t="shared" si="13"/>
        <v/>
      </c>
      <c r="CV44" s="102" t="str">
        <f t="shared" si="13"/>
        <v/>
      </c>
      <c r="CW44" s="102" t="str">
        <f t="shared" si="13"/>
        <v/>
      </c>
      <c r="CX44" s="102" t="str">
        <f t="shared" si="13"/>
        <v/>
      </c>
      <c r="CY44" s="103" t="str">
        <f t="shared" si="13"/>
        <v/>
      </c>
      <c r="CZ44" s="130">
        <f t="shared" si="7"/>
        <v>0</v>
      </c>
    </row>
    <row r="45" spans="1:104" ht="21" hidden="1" customHeight="1">
      <c r="A45" s="118">
        <v>36</v>
      </c>
      <c r="B45" s="499"/>
      <c r="C45" s="500"/>
      <c r="D45" s="500"/>
      <c r="E45" s="500"/>
      <c r="F45" s="500"/>
      <c r="G45" s="500"/>
      <c r="H45" s="500"/>
      <c r="I45" s="500"/>
      <c r="J45" s="500"/>
      <c r="K45" s="500"/>
      <c r="L45" s="500"/>
      <c r="M45" s="500"/>
      <c r="N45" s="500"/>
      <c r="O45" s="500"/>
      <c r="P45" s="500"/>
      <c r="Q45" s="500"/>
      <c r="R45" s="500"/>
      <c r="S45" s="501"/>
      <c r="T45" s="105"/>
      <c r="U45" s="119"/>
      <c r="V45" s="119"/>
      <c r="W45" s="119"/>
      <c r="X45" s="119"/>
      <c r="Y45" s="106"/>
      <c r="Z45" s="107"/>
      <c r="AA45" s="105"/>
      <c r="AB45" s="106"/>
      <c r="AC45" s="106"/>
      <c r="AD45" s="106"/>
      <c r="AE45" s="106"/>
      <c r="AF45" s="106"/>
      <c r="AG45" s="107"/>
      <c r="AH45" s="105"/>
      <c r="AI45" s="106"/>
      <c r="AJ45" s="106"/>
      <c r="AK45" s="106"/>
      <c r="AL45" s="106"/>
      <c r="AM45" s="106"/>
      <c r="AN45" s="107"/>
      <c r="AO45" s="108"/>
      <c r="AP45" s="106"/>
      <c r="AQ45" s="106"/>
      <c r="AR45" s="106"/>
      <c r="AS45" s="106"/>
      <c r="AT45" s="106"/>
      <c r="AU45" s="107"/>
      <c r="AV45" s="504">
        <f t="shared" si="5"/>
        <v>0</v>
      </c>
      <c r="AW45" s="504"/>
      <c r="AX45" s="505"/>
      <c r="AY45" s="506">
        <f t="shared" si="6"/>
        <v>0</v>
      </c>
      <c r="AZ45" s="507"/>
      <c r="BA45" s="508"/>
      <c r="BB45" s="509" t="str">
        <f t="shared" si="1"/>
        <v>0.0</v>
      </c>
      <c r="BC45" s="510" t="str">
        <f t="shared" si="14"/>
        <v/>
      </c>
      <c r="BD45" s="511" t="str">
        <f t="shared" si="14"/>
        <v/>
      </c>
      <c r="BE45" s="120"/>
      <c r="BF45" s="120"/>
      <c r="BG45" s="120"/>
      <c r="BI45" s="118" t="s">
        <v>151</v>
      </c>
      <c r="BJ45" s="143"/>
      <c r="BK45" s="144" t="s">
        <v>111</v>
      </c>
      <c r="BL45" s="145"/>
      <c r="BM45" s="144" t="s">
        <v>104</v>
      </c>
      <c r="BN45" s="146"/>
      <c r="BO45" s="144" t="s">
        <v>111</v>
      </c>
      <c r="BP45" s="145"/>
      <c r="BQ45" s="143"/>
      <c r="BR45" s="144" t="s">
        <v>111</v>
      </c>
      <c r="BS45" s="147"/>
      <c r="BT45" s="148" t="str">
        <f t="shared" si="8"/>
        <v/>
      </c>
      <c r="BU45" s="149" t="str">
        <f t="shared" si="9"/>
        <v/>
      </c>
      <c r="BW45" s="128">
        <v>36</v>
      </c>
      <c r="BX45" s="101" t="str">
        <f t="shared" si="15"/>
        <v/>
      </c>
      <c r="BY45" s="102" t="str">
        <f t="shared" si="15"/>
        <v/>
      </c>
      <c r="BZ45" s="102" t="str">
        <f t="shared" si="15"/>
        <v/>
      </c>
      <c r="CA45" s="102" t="str">
        <f t="shared" si="15"/>
        <v/>
      </c>
      <c r="CB45" s="102" t="str">
        <f t="shared" si="15"/>
        <v/>
      </c>
      <c r="CC45" s="102" t="str">
        <f t="shared" si="15"/>
        <v/>
      </c>
      <c r="CD45" s="103" t="str">
        <f t="shared" si="15"/>
        <v/>
      </c>
      <c r="CE45" s="101" t="str">
        <f t="shared" si="15"/>
        <v/>
      </c>
      <c r="CF45" s="102" t="str">
        <f t="shared" si="15"/>
        <v/>
      </c>
      <c r="CG45" s="102" t="str">
        <f t="shared" si="15"/>
        <v/>
      </c>
      <c r="CH45" s="102" t="str">
        <f t="shared" si="15"/>
        <v/>
      </c>
      <c r="CI45" s="102" t="str">
        <f t="shared" si="15"/>
        <v/>
      </c>
      <c r="CJ45" s="102" t="str">
        <f t="shared" si="15"/>
        <v/>
      </c>
      <c r="CK45" s="103" t="str">
        <f t="shared" si="15"/>
        <v/>
      </c>
      <c r="CL45" s="101" t="str">
        <f t="shared" si="15"/>
        <v/>
      </c>
      <c r="CM45" s="102" t="str">
        <f t="shared" si="10"/>
        <v/>
      </c>
      <c r="CN45" s="102" t="str">
        <f t="shared" si="10"/>
        <v/>
      </c>
      <c r="CO45" s="102" t="str">
        <f t="shared" si="10"/>
        <v/>
      </c>
      <c r="CP45" s="102" t="str">
        <f t="shared" si="10"/>
        <v/>
      </c>
      <c r="CQ45" s="102" t="str">
        <f t="shared" si="13"/>
        <v/>
      </c>
      <c r="CR45" s="103" t="str">
        <f t="shared" si="13"/>
        <v/>
      </c>
      <c r="CS45" s="104" t="str">
        <f t="shared" si="13"/>
        <v/>
      </c>
      <c r="CT45" s="102" t="str">
        <f t="shared" si="13"/>
        <v/>
      </c>
      <c r="CU45" s="102" t="str">
        <f t="shared" si="13"/>
        <v/>
      </c>
      <c r="CV45" s="102" t="str">
        <f t="shared" si="13"/>
        <v/>
      </c>
      <c r="CW45" s="102" t="str">
        <f t="shared" si="13"/>
        <v/>
      </c>
      <c r="CX45" s="102" t="str">
        <f t="shared" si="13"/>
        <v/>
      </c>
      <c r="CY45" s="103" t="str">
        <f t="shared" si="13"/>
        <v/>
      </c>
      <c r="CZ45" s="130">
        <f t="shared" si="7"/>
        <v>0</v>
      </c>
    </row>
    <row r="46" spans="1:104" ht="21" hidden="1" customHeight="1">
      <c r="A46" s="118">
        <v>37</v>
      </c>
      <c r="B46" s="499"/>
      <c r="C46" s="500"/>
      <c r="D46" s="500"/>
      <c r="E46" s="500"/>
      <c r="F46" s="500"/>
      <c r="G46" s="500"/>
      <c r="H46" s="500"/>
      <c r="I46" s="500"/>
      <c r="J46" s="500"/>
      <c r="K46" s="500"/>
      <c r="L46" s="500"/>
      <c r="M46" s="500"/>
      <c r="N46" s="500"/>
      <c r="O46" s="500"/>
      <c r="P46" s="500"/>
      <c r="Q46" s="500"/>
      <c r="R46" s="500"/>
      <c r="S46" s="501"/>
      <c r="T46" s="105"/>
      <c r="U46" s="119"/>
      <c r="V46" s="119"/>
      <c r="W46" s="119"/>
      <c r="X46" s="119"/>
      <c r="Y46" s="106"/>
      <c r="Z46" s="107"/>
      <c r="AA46" s="105"/>
      <c r="AB46" s="106"/>
      <c r="AC46" s="106"/>
      <c r="AD46" s="106"/>
      <c r="AE46" s="106"/>
      <c r="AF46" s="106"/>
      <c r="AG46" s="107"/>
      <c r="AH46" s="105"/>
      <c r="AI46" s="106"/>
      <c r="AJ46" s="106"/>
      <c r="AK46" s="106"/>
      <c r="AL46" s="106"/>
      <c r="AM46" s="106"/>
      <c r="AN46" s="107"/>
      <c r="AO46" s="108"/>
      <c r="AP46" s="106"/>
      <c r="AQ46" s="106"/>
      <c r="AR46" s="106"/>
      <c r="AS46" s="106"/>
      <c r="AT46" s="106"/>
      <c r="AU46" s="107"/>
      <c r="AV46" s="504">
        <f t="shared" si="5"/>
        <v>0</v>
      </c>
      <c r="AW46" s="504"/>
      <c r="AX46" s="505"/>
      <c r="AY46" s="506">
        <f t="shared" si="6"/>
        <v>0</v>
      </c>
      <c r="AZ46" s="507"/>
      <c r="BA46" s="508"/>
      <c r="BB46" s="509" t="str">
        <f t="shared" si="1"/>
        <v>0.0</v>
      </c>
      <c r="BC46" s="510" t="str">
        <f t="shared" si="14"/>
        <v/>
      </c>
      <c r="BD46" s="511" t="str">
        <f t="shared" si="14"/>
        <v/>
      </c>
      <c r="BE46" s="120"/>
      <c r="BF46" s="120"/>
      <c r="BG46" s="120"/>
      <c r="BI46" s="118" t="s">
        <v>152</v>
      </c>
      <c r="BJ46" s="143"/>
      <c r="BK46" s="144" t="s">
        <v>111</v>
      </c>
      <c r="BL46" s="145"/>
      <c r="BM46" s="144" t="s">
        <v>104</v>
      </c>
      <c r="BN46" s="146"/>
      <c r="BO46" s="144" t="s">
        <v>111</v>
      </c>
      <c r="BP46" s="145"/>
      <c r="BQ46" s="143"/>
      <c r="BR46" s="144" t="s">
        <v>111</v>
      </c>
      <c r="BS46" s="147"/>
      <c r="BT46" s="148" t="str">
        <f t="shared" si="8"/>
        <v/>
      </c>
      <c r="BU46" s="149" t="str">
        <f t="shared" si="9"/>
        <v/>
      </c>
      <c r="BW46" s="128">
        <v>37</v>
      </c>
      <c r="BX46" s="101" t="str">
        <f t="shared" si="15"/>
        <v/>
      </c>
      <c r="BY46" s="102" t="str">
        <f t="shared" si="15"/>
        <v/>
      </c>
      <c r="BZ46" s="102" t="str">
        <f t="shared" si="15"/>
        <v/>
      </c>
      <c r="CA46" s="102" t="str">
        <f t="shared" si="15"/>
        <v/>
      </c>
      <c r="CB46" s="102" t="str">
        <f t="shared" si="15"/>
        <v/>
      </c>
      <c r="CC46" s="102" t="str">
        <f t="shared" si="15"/>
        <v/>
      </c>
      <c r="CD46" s="103" t="str">
        <f t="shared" si="15"/>
        <v/>
      </c>
      <c r="CE46" s="101" t="str">
        <f t="shared" si="15"/>
        <v/>
      </c>
      <c r="CF46" s="102" t="str">
        <f t="shared" si="15"/>
        <v/>
      </c>
      <c r="CG46" s="102" t="str">
        <f t="shared" si="15"/>
        <v/>
      </c>
      <c r="CH46" s="102" t="str">
        <f t="shared" si="15"/>
        <v/>
      </c>
      <c r="CI46" s="102" t="str">
        <f t="shared" si="15"/>
        <v/>
      </c>
      <c r="CJ46" s="102" t="str">
        <f t="shared" si="15"/>
        <v/>
      </c>
      <c r="CK46" s="103" t="str">
        <f t="shared" si="15"/>
        <v/>
      </c>
      <c r="CL46" s="101" t="str">
        <f t="shared" si="15"/>
        <v/>
      </c>
      <c r="CM46" s="102" t="str">
        <f t="shared" si="10"/>
        <v/>
      </c>
      <c r="CN46" s="102" t="str">
        <f t="shared" si="10"/>
        <v/>
      </c>
      <c r="CO46" s="102" t="str">
        <f t="shared" si="10"/>
        <v/>
      </c>
      <c r="CP46" s="102" t="str">
        <f t="shared" si="10"/>
        <v/>
      </c>
      <c r="CQ46" s="102" t="str">
        <f t="shared" si="13"/>
        <v/>
      </c>
      <c r="CR46" s="103" t="str">
        <f t="shared" si="13"/>
        <v/>
      </c>
      <c r="CS46" s="104" t="str">
        <f t="shared" si="13"/>
        <v/>
      </c>
      <c r="CT46" s="102" t="str">
        <f t="shared" si="13"/>
        <v/>
      </c>
      <c r="CU46" s="102" t="str">
        <f t="shared" si="13"/>
        <v/>
      </c>
      <c r="CV46" s="102" t="str">
        <f t="shared" si="13"/>
        <v/>
      </c>
      <c r="CW46" s="102" t="str">
        <f t="shared" si="13"/>
        <v/>
      </c>
      <c r="CX46" s="102" t="str">
        <f t="shared" si="13"/>
        <v/>
      </c>
      <c r="CY46" s="103" t="str">
        <f t="shared" si="13"/>
        <v/>
      </c>
      <c r="CZ46" s="130">
        <f t="shared" si="7"/>
        <v>0</v>
      </c>
    </row>
    <row r="47" spans="1:104" ht="21" hidden="1" customHeight="1">
      <c r="A47" s="118">
        <v>38</v>
      </c>
      <c r="B47" s="499"/>
      <c r="C47" s="500"/>
      <c r="D47" s="500"/>
      <c r="E47" s="500"/>
      <c r="F47" s="500"/>
      <c r="G47" s="500"/>
      <c r="H47" s="500"/>
      <c r="I47" s="500"/>
      <c r="J47" s="500"/>
      <c r="K47" s="500"/>
      <c r="L47" s="500"/>
      <c r="M47" s="500"/>
      <c r="N47" s="500"/>
      <c r="O47" s="500"/>
      <c r="P47" s="500"/>
      <c r="Q47" s="500"/>
      <c r="R47" s="500"/>
      <c r="S47" s="501"/>
      <c r="T47" s="105"/>
      <c r="U47" s="119"/>
      <c r="V47" s="119"/>
      <c r="W47" s="119"/>
      <c r="X47" s="119"/>
      <c r="Y47" s="106"/>
      <c r="Z47" s="107"/>
      <c r="AA47" s="105"/>
      <c r="AB47" s="106"/>
      <c r="AC47" s="106"/>
      <c r="AD47" s="106"/>
      <c r="AE47" s="106"/>
      <c r="AF47" s="106"/>
      <c r="AG47" s="107"/>
      <c r="AH47" s="105"/>
      <c r="AI47" s="106"/>
      <c r="AJ47" s="106"/>
      <c r="AK47" s="106"/>
      <c r="AL47" s="106"/>
      <c r="AM47" s="106"/>
      <c r="AN47" s="107"/>
      <c r="AO47" s="108"/>
      <c r="AP47" s="106"/>
      <c r="AQ47" s="106"/>
      <c r="AR47" s="106"/>
      <c r="AS47" s="106"/>
      <c r="AT47" s="106"/>
      <c r="AU47" s="107"/>
      <c r="AV47" s="504">
        <f t="shared" si="5"/>
        <v>0</v>
      </c>
      <c r="AW47" s="504"/>
      <c r="AX47" s="505"/>
      <c r="AY47" s="506">
        <f t="shared" si="6"/>
        <v>0</v>
      </c>
      <c r="AZ47" s="507"/>
      <c r="BA47" s="508"/>
      <c r="BB47" s="509" t="str">
        <f t="shared" si="1"/>
        <v>0.0</v>
      </c>
      <c r="BC47" s="510" t="str">
        <f t="shared" si="14"/>
        <v/>
      </c>
      <c r="BD47" s="511" t="str">
        <f t="shared" si="14"/>
        <v/>
      </c>
      <c r="BE47" s="120"/>
      <c r="BF47" s="120"/>
      <c r="BG47" s="120"/>
      <c r="BI47" s="118" t="s">
        <v>153</v>
      </c>
      <c r="BJ47" s="143"/>
      <c r="BK47" s="144" t="s">
        <v>111</v>
      </c>
      <c r="BL47" s="145"/>
      <c r="BM47" s="144" t="s">
        <v>104</v>
      </c>
      <c r="BN47" s="146"/>
      <c r="BO47" s="144" t="s">
        <v>111</v>
      </c>
      <c r="BP47" s="145"/>
      <c r="BQ47" s="143"/>
      <c r="BR47" s="144" t="s">
        <v>111</v>
      </c>
      <c r="BS47" s="147"/>
      <c r="BT47" s="148" t="str">
        <f t="shared" si="8"/>
        <v/>
      </c>
      <c r="BU47" s="149" t="str">
        <f t="shared" si="9"/>
        <v/>
      </c>
      <c r="BW47" s="128">
        <v>38</v>
      </c>
      <c r="BX47" s="101" t="str">
        <f t="shared" si="15"/>
        <v/>
      </c>
      <c r="BY47" s="102" t="str">
        <f t="shared" si="15"/>
        <v/>
      </c>
      <c r="BZ47" s="102" t="str">
        <f t="shared" si="15"/>
        <v/>
      </c>
      <c r="CA47" s="102" t="str">
        <f t="shared" si="15"/>
        <v/>
      </c>
      <c r="CB47" s="102" t="str">
        <f t="shared" si="15"/>
        <v/>
      </c>
      <c r="CC47" s="102" t="str">
        <f t="shared" si="15"/>
        <v/>
      </c>
      <c r="CD47" s="103" t="str">
        <f t="shared" si="15"/>
        <v/>
      </c>
      <c r="CE47" s="101" t="str">
        <f t="shared" si="15"/>
        <v/>
      </c>
      <c r="CF47" s="102" t="str">
        <f t="shared" si="15"/>
        <v/>
      </c>
      <c r="CG47" s="102" t="str">
        <f t="shared" si="15"/>
        <v/>
      </c>
      <c r="CH47" s="102" t="str">
        <f t="shared" si="15"/>
        <v/>
      </c>
      <c r="CI47" s="102" t="str">
        <f t="shared" si="15"/>
        <v/>
      </c>
      <c r="CJ47" s="102" t="str">
        <f t="shared" si="15"/>
        <v/>
      </c>
      <c r="CK47" s="103" t="str">
        <f t="shared" si="15"/>
        <v/>
      </c>
      <c r="CL47" s="101" t="str">
        <f t="shared" si="15"/>
        <v/>
      </c>
      <c r="CM47" s="102" t="str">
        <f t="shared" si="10"/>
        <v/>
      </c>
      <c r="CN47" s="102" t="str">
        <f t="shared" si="10"/>
        <v/>
      </c>
      <c r="CO47" s="102" t="str">
        <f t="shared" si="10"/>
        <v/>
      </c>
      <c r="CP47" s="102" t="str">
        <f t="shared" si="10"/>
        <v/>
      </c>
      <c r="CQ47" s="102" t="str">
        <f t="shared" si="13"/>
        <v/>
      </c>
      <c r="CR47" s="103" t="str">
        <f t="shared" si="13"/>
        <v/>
      </c>
      <c r="CS47" s="104" t="str">
        <f t="shared" si="13"/>
        <v/>
      </c>
      <c r="CT47" s="102" t="str">
        <f t="shared" si="13"/>
        <v/>
      </c>
      <c r="CU47" s="102" t="str">
        <f t="shared" si="13"/>
        <v/>
      </c>
      <c r="CV47" s="102" t="str">
        <f t="shared" si="13"/>
        <v/>
      </c>
      <c r="CW47" s="102" t="str">
        <f t="shared" si="13"/>
        <v/>
      </c>
      <c r="CX47" s="102" t="str">
        <f t="shared" si="13"/>
        <v/>
      </c>
      <c r="CY47" s="103" t="str">
        <f t="shared" si="13"/>
        <v/>
      </c>
      <c r="CZ47" s="130">
        <f t="shared" si="7"/>
        <v>0</v>
      </c>
    </row>
    <row r="48" spans="1:104" ht="21" hidden="1" customHeight="1">
      <c r="A48" s="118">
        <v>39</v>
      </c>
      <c r="B48" s="499"/>
      <c r="C48" s="500"/>
      <c r="D48" s="500"/>
      <c r="E48" s="500"/>
      <c r="F48" s="500"/>
      <c r="G48" s="500"/>
      <c r="H48" s="500"/>
      <c r="I48" s="500"/>
      <c r="J48" s="500"/>
      <c r="K48" s="500"/>
      <c r="L48" s="500"/>
      <c r="M48" s="500"/>
      <c r="N48" s="500"/>
      <c r="O48" s="500"/>
      <c r="P48" s="500"/>
      <c r="Q48" s="500"/>
      <c r="R48" s="500"/>
      <c r="S48" s="501"/>
      <c r="T48" s="105"/>
      <c r="U48" s="119"/>
      <c r="V48" s="119"/>
      <c r="W48" s="119"/>
      <c r="X48" s="119"/>
      <c r="Y48" s="106"/>
      <c r="Z48" s="107"/>
      <c r="AA48" s="105"/>
      <c r="AB48" s="106"/>
      <c r="AC48" s="106"/>
      <c r="AD48" s="106"/>
      <c r="AE48" s="106"/>
      <c r="AF48" s="106"/>
      <c r="AG48" s="107"/>
      <c r="AH48" s="105"/>
      <c r="AI48" s="106"/>
      <c r="AJ48" s="106"/>
      <c r="AK48" s="106"/>
      <c r="AL48" s="106"/>
      <c r="AM48" s="106"/>
      <c r="AN48" s="107"/>
      <c r="AO48" s="108"/>
      <c r="AP48" s="106"/>
      <c r="AQ48" s="106"/>
      <c r="AR48" s="106"/>
      <c r="AS48" s="106"/>
      <c r="AT48" s="106"/>
      <c r="AU48" s="107"/>
      <c r="AV48" s="504">
        <f t="shared" si="5"/>
        <v>0</v>
      </c>
      <c r="AW48" s="504"/>
      <c r="AX48" s="505"/>
      <c r="AY48" s="506">
        <f t="shared" si="6"/>
        <v>0</v>
      </c>
      <c r="AZ48" s="507"/>
      <c r="BA48" s="508"/>
      <c r="BB48" s="509" t="str">
        <f t="shared" si="1"/>
        <v>0.0</v>
      </c>
      <c r="BC48" s="510" t="str">
        <f t="shared" si="14"/>
        <v/>
      </c>
      <c r="BD48" s="511" t="str">
        <f t="shared" si="14"/>
        <v/>
      </c>
      <c r="BE48" s="120"/>
      <c r="BF48" s="120"/>
      <c r="BG48" s="120"/>
      <c r="BI48" s="118" t="s">
        <v>154</v>
      </c>
      <c r="BJ48" s="143"/>
      <c r="BK48" s="144" t="s">
        <v>111</v>
      </c>
      <c r="BL48" s="145"/>
      <c r="BM48" s="144" t="s">
        <v>104</v>
      </c>
      <c r="BN48" s="146"/>
      <c r="BO48" s="144" t="s">
        <v>111</v>
      </c>
      <c r="BP48" s="145"/>
      <c r="BQ48" s="143"/>
      <c r="BR48" s="144" t="s">
        <v>111</v>
      </c>
      <c r="BS48" s="147"/>
      <c r="BT48" s="148" t="str">
        <f t="shared" si="8"/>
        <v/>
      </c>
      <c r="BU48" s="149" t="str">
        <f t="shared" si="9"/>
        <v/>
      </c>
      <c r="BW48" s="128">
        <v>39</v>
      </c>
      <c r="BX48" s="101" t="str">
        <f t="shared" si="15"/>
        <v/>
      </c>
      <c r="BY48" s="102" t="str">
        <f t="shared" si="15"/>
        <v/>
      </c>
      <c r="BZ48" s="102" t="str">
        <f t="shared" si="15"/>
        <v/>
      </c>
      <c r="CA48" s="102" t="str">
        <f t="shared" si="15"/>
        <v/>
      </c>
      <c r="CB48" s="102" t="str">
        <f t="shared" si="15"/>
        <v/>
      </c>
      <c r="CC48" s="102" t="str">
        <f t="shared" si="15"/>
        <v/>
      </c>
      <c r="CD48" s="103" t="str">
        <f t="shared" si="15"/>
        <v/>
      </c>
      <c r="CE48" s="101" t="str">
        <f t="shared" si="15"/>
        <v/>
      </c>
      <c r="CF48" s="102" t="str">
        <f t="shared" si="15"/>
        <v/>
      </c>
      <c r="CG48" s="102" t="str">
        <f t="shared" si="15"/>
        <v/>
      </c>
      <c r="CH48" s="102" t="str">
        <f t="shared" si="15"/>
        <v/>
      </c>
      <c r="CI48" s="102" t="str">
        <f t="shared" si="15"/>
        <v/>
      </c>
      <c r="CJ48" s="102" t="str">
        <f t="shared" si="15"/>
        <v/>
      </c>
      <c r="CK48" s="103" t="str">
        <f t="shared" si="15"/>
        <v/>
      </c>
      <c r="CL48" s="101" t="str">
        <f t="shared" si="15"/>
        <v/>
      </c>
      <c r="CM48" s="102" t="str">
        <f t="shared" si="10"/>
        <v/>
      </c>
      <c r="CN48" s="102" t="str">
        <f t="shared" si="10"/>
        <v/>
      </c>
      <c r="CO48" s="102" t="str">
        <f t="shared" si="10"/>
        <v/>
      </c>
      <c r="CP48" s="102" t="str">
        <f t="shared" si="10"/>
        <v/>
      </c>
      <c r="CQ48" s="102" t="str">
        <f t="shared" si="13"/>
        <v/>
      </c>
      <c r="CR48" s="103" t="str">
        <f t="shared" si="13"/>
        <v/>
      </c>
      <c r="CS48" s="104" t="str">
        <f t="shared" si="13"/>
        <v/>
      </c>
      <c r="CT48" s="102" t="str">
        <f t="shared" si="13"/>
        <v/>
      </c>
      <c r="CU48" s="102" t="str">
        <f t="shared" si="13"/>
        <v/>
      </c>
      <c r="CV48" s="102" t="str">
        <f t="shared" si="13"/>
        <v/>
      </c>
      <c r="CW48" s="102" t="str">
        <f t="shared" si="13"/>
        <v/>
      </c>
      <c r="CX48" s="102" t="str">
        <f t="shared" si="13"/>
        <v/>
      </c>
      <c r="CY48" s="103" t="str">
        <f t="shared" si="13"/>
        <v/>
      </c>
      <c r="CZ48" s="130">
        <f t="shared" si="7"/>
        <v>0</v>
      </c>
    </row>
    <row r="49" spans="1:104" ht="21" hidden="1" customHeight="1">
      <c r="A49" s="118">
        <v>40</v>
      </c>
      <c r="B49" s="499"/>
      <c r="C49" s="500"/>
      <c r="D49" s="500"/>
      <c r="E49" s="500"/>
      <c r="F49" s="500"/>
      <c r="G49" s="500"/>
      <c r="H49" s="500"/>
      <c r="I49" s="500"/>
      <c r="J49" s="500"/>
      <c r="K49" s="500"/>
      <c r="L49" s="500"/>
      <c r="M49" s="500"/>
      <c r="N49" s="500"/>
      <c r="O49" s="500"/>
      <c r="P49" s="500"/>
      <c r="Q49" s="500"/>
      <c r="R49" s="500"/>
      <c r="S49" s="501"/>
      <c r="T49" s="105"/>
      <c r="U49" s="119"/>
      <c r="V49" s="119"/>
      <c r="W49" s="119"/>
      <c r="X49" s="119"/>
      <c r="Y49" s="106"/>
      <c r="Z49" s="107"/>
      <c r="AA49" s="105"/>
      <c r="AB49" s="106"/>
      <c r="AC49" s="106"/>
      <c r="AD49" s="106"/>
      <c r="AE49" s="106"/>
      <c r="AF49" s="106"/>
      <c r="AG49" s="107"/>
      <c r="AH49" s="105"/>
      <c r="AI49" s="106"/>
      <c r="AJ49" s="106"/>
      <c r="AK49" s="106"/>
      <c r="AL49" s="106"/>
      <c r="AM49" s="106"/>
      <c r="AN49" s="107"/>
      <c r="AO49" s="108"/>
      <c r="AP49" s="106"/>
      <c r="AQ49" s="106"/>
      <c r="AR49" s="106"/>
      <c r="AS49" s="106"/>
      <c r="AT49" s="106"/>
      <c r="AU49" s="107"/>
      <c r="AV49" s="504">
        <f t="shared" si="5"/>
        <v>0</v>
      </c>
      <c r="AW49" s="504"/>
      <c r="AX49" s="505"/>
      <c r="AY49" s="506">
        <f t="shared" si="6"/>
        <v>0</v>
      </c>
      <c r="AZ49" s="507"/>
      <c r="BA49" s="508"/>
      <c r="BB49" s="509" t="str">
        <f t="shared" si="1"/>
        <v>0.0</v>
      </c>
      <c r="BC49" s="510" t="str">
        <f t="shared" si="14"/>
        <v/>
      </c>
      <c r="BD49" s="511" t="str">
        <f t="shared" si="14"/>
        <v/>
      </c>
      <c r="BE49" s="120"/>
      <c r="BF49" s="120"/>
      <c r="BG49" s="120"/>
      <c r="BI49" s="118" t="s">
        <v>155</v>
      </c>
      <c r="BJ49" s="143"/>
      <c r="BK49" s="144" t="s">
        <v>111</v>
      </c>
      <c r="BL49" s="145"/>
      <c r="BM49" s="144" t="s">
        <v>104</v>
      </c>
      <c r="BN49" s="146"/>
      <c r="BO49" s="144" t="s">
        <v>111</v>
      </c>
      <c r="BP49" s="145"/>
      <c r="BQ49" s="143"/>
      <c r="BR49" s="144" t="s">
        <v>111</v>
      </c>
      <c r="BS49" s="147"/>
      <c r="BT49" s="148" t="str">
        <f t="shared" si="8"/>
        <v/>
      </c>
      <c r="BU49" s="149" t="str">
        <f t="shared" si="9"/>
        <v/>
      </c>
      <c r="BW49" s="128">
        <v>40</v>
      </c>
      <c r="BX49" s="101" t="str">
        <f t="shared" si="15"/>
        <v/>
      </c>
      <c r="BY49" s="102" t="str">
        <f t="shared" si="15"/>
        <v/>
      </c>
      <c r="BZ49" s="102" t="str">
        <f t="shared" si="15"/>
        <v/>
      </c>
      <c r="CA49" s="102" t="str">
        <f t="shared" si="15"/>
        <v/>
      </c>
      <c r="CB49" s="102" t="str">
        <f t="shared" si="15"/>
        <v/>
      </c>
      <c r="CC49" s="102" t="str">
        <f t="shared" si="15"/>
        <v/>
      </c>
      <c r="CD49" s="103" t="str">
        <f t="shared" si="15"/>
        <v/>
      </c>
      <c r="CE49" s="101" t="str">
        <f t="shared" si="15"/>
        <v/>
      </c>
      <c r="CF49" s="102" t="str">
        <f t="shared" si="15"/>
        <v/>
      </c>
      <c r="CG49" s="102" t="str">
        <f t="shared" si="15"/>
        <v/>
      </c>
      <c r="CH49" s="102" t="str">
        <f t="shared" si="15"/>
        <v/>
      </c>
      <c r="CI49" s="102" t="str">
        <f t="shared" si="15"/>
        <v/>
      </c>
      <c r="CJ49" s="102" t="str">
        <f t="shared" si="15"/>
        <v/>
      </c>
      <c r="CK49" s="103" t="str">
        <f t="shared" si="15"/>
        <v/>
      </c>
      <c r="CL49" s="101" t="str">
        <f t="shared" si="15"/>
        <v/>
      </c>
      <c r="CM49" s="102" t="str">
        <f t="shared" si="10"/>
        <v/>
      </c>
      <c r="CN49" s="102" t="str">
        <f t="shared" si="10"/>
        <v/>
      </c>
      <c r="CO49" s="102" t="str">
        <f t="shared" si="10"/>
        <v/>
      </c>
      <c r="CP49" s="102" t="str">
        <f t="shared" si="10"/>
        <v/>
      </c>
      <c r="CQ49" s="102" t="str">
        <f t="shared" si="13"/>
        <v/>
      </c>
      <c r="CR49" s="103" t="str">
        <f t="shared" si="13"/>
        <v/>
      </c>
      <c r="CS49" s="104" t="str">
        <f t="shared" si="13"/>
        <v/>
      </c>
      <c r="CT49" s="102" t="str">
        <f t="shared" si="13"/>
        <v/>
      </c>
      <c r="CU49" s="102" t="str">
        <f t="shared" si="13"/>
        <v/>
      </c>
      <c r="CV49" s="102" t="str">
        <f t="shared" si="13"/>
        <v/>
      </c>
      <c r="CW49" s="102" t="str">
        <f t="shared" si="13"/>
        <v/>
      </c>
      <c r="CX49" s="102" t="str">
        <f t="shared" si="13"/>
        <v/>
      </c>
      <c r="CY49" s="103" t="str">
        <f t="shared" si="13"/>
        <v/>
      </c>
      <c r="CZ49" s="130">
        <f t="shared" si="7"/>
        <v>0</v>
      </c>
    </row>
    <row r="50" spans="1:104" ht="21" hidden="1" customHeight="1">
      <c r="A50" s="118">
        <v>41</v>
      </c>
      <c r="B50" s="499"/>
      <c r="C50" s="500"/>
      <c r="D50" s="500"/>
      <c r="E50" s="500"/>
      <c r="F50" s="500"/>
      <c r="G50" s="500"/>
      <c r="H50" s="500"/>
      <c r="I50" s="500"/>
      <c r="J50" s="500"/>
      <c r="K50" s="500"/>
      <c r="L50" s="500"/>
      <c r="M50" s="500"/>
      <c r="N50" s="500"/>
      <c r="O50" s="500"/>
      <c r="P50" s="500"/>
      <c r="Q50" s="500"/>
      <c r="R50" s="500"/>
      <c r="S50" s="501"/>
      <c r="T50" s="105"/>
      <c r="U50" s="119"/>
      <c r="V50" s="119"/>
      <c r="W50" s="119"/>
      <c r="X50" s="119"/>
      <c r="Y50" s="106"/>
      <c r="Z50" s="107"/>
      <c r="AA50" s="105"/>
      <c r="AB50" s="106"/>
      <c r="AC50" s="106"/>
      <c r="AD50" s="106"/>
      <c r="AE50" s="106"/>
      <c r="AF50" s="106"/>
      <c r="AG50" s="107"/>
      <c r="AH50" s="105"/>
      <c r="AI50" s="106"/>
      <c r="AJ50" s="106"/>
      <c r="AK50" s="106"/>
      <c r="AL50" s="106"/>
      <c r="AM50" s="106"/>
      <c r="AN50" s="107"/>
      <c r="AO50" s="108"/>
      <c r="AP50" s="106"/>
      <c r="AQ50" s="106"/>
      <c r="AR50" s="106"/>
      <c r="AS50" s="106"/>
      <c r="AT50" s="106"/>
      <c r="AU50" s="107"/>
      <c r="AV50" s="504">
        <f t="shared" si="5"/>
        <v>0</v>
      </c>
      <c r="AW50" s="504"/>
      <c r="AX50" s="505"/>
      <c r="AY50" s="506">
        <f t="shared" si="6"/>
        <v>0</v>
      </c>
      <c r="AZ50" s="507"/>
      <c r="BA50" s="508"/>
      <c r="BB50" s="509" t="str">
        <f t="shared" si="1"/>
        <v>0.0</v>
      </c>
      <c r="BC50" s="510" t="str">
        <f t="shared" si="14"/>
        <v/>
      </c>
      <c r="BD50" s="511" t="str">
        <f t="shared" si="14"/>
        <v/>
      </c>
      <c r="BE50" s="120"/>
      <c r="BF50" s="120"/>
      <c r="BG50" s="120"/>
      <c r="BI50" s="118" t="s">
        <v>156</v>
      </c>
      <c r="BJ50" s="143"/>
      <c r="BK50" s="144" t="s">
        <v>111</v>
      </c>
      <c r="BL50" s="145"/>
      <c r="BM50" s="144" t="s">
        <v>104</v>
      </c>
      <c r="BN50" s="146"/>
      <c r="BO50" s="144" t="s">
        <v>111</v>
      </c>
      <c r="BP50" s="145"/>
      <c r="BQ50" s="143"/>
      <c r="BR50" s="144" t="s">
        <v>111</v>
      </c>
      <c r="BS50" s="147"/>
      <c r="BT50" s="148" t="str">
        <f t="shared" si="8"/>
        <v/>
      </c>
      <c r="BU50" s="149" t="str">
        <f t="shared" si="9"/>
        <v/>
      </c>
      <c r="BW50" s="128">
        <v>41</v>
      </c>
      <c r="BX50" s="101" t="str">
        <f t="shared" si="15"/>
        <v/>
      </c>
      <c r="BY50" s="102" t="str">
        <f t="shared" si="15"/>
        <v/>
      </c>
      <c r="BZ50" s="102" t="str">
        <f t="shared" si="15"/>
        <v/>
      </c>
      <c r="CA50" s="102" t="str">
        <f t="shared" si="15"/>
        <v/>
      </c>
      <c r="CB50" s="102" t="str">
        <f t="shared" si="15"/>
        <v/>
      </c>
      <c r="CC50" s="102" t="str">
        <f t="shared" si="15"/>
        <v/>
      </c>
      <c r="CD50" s="103" t="str">
        <f t="shared" si="15"/>
        <v/>
      </c>
      <c r="CE50" s="101" t="str">
        <f t="shared" si="15"/>
        <v/>
      </c>
      <c r="CF50" s="102" t="str">
        <f t="shared" si="15"/>
        <v/>
      </c>
      <c r="CG50" s="102" t="str">
        <f t="shared" si="15"/>
        <v/>
      </c>
      <c r="CH50" s="102" t="str">
        <f t="shared" si="15"/>
        <v/>
      </c>
      <c r="CI50" s="102" t="str">
        <f t="shared" si="15"/>
        <v/>
      </c>
      <c r="CJ50" s="102" t="str">
        <f t="shared" si="15"/>
        <v/>
      </c>
      <c r="CK50" s="103" t="str">
        <f t="shared" si="15"/>
        <v/>
      </c>
      <c r="CL50" s="101" t="str">
        <f t="shared" si="15"/>
        <v/>
      </c>
      <c r="CM50" s="102" t="str">
        <f t="shared" si="10"/>
        <v/>
      </c>
      <c r="CN50" s="102" t="str">
        <f t="shared" si="10"/>
        <v/>
      </c>
      <c r="CO50" s="102" t="str">
        <f t="shared" si="10"/>
        <v/>
      </c>
      <c r="CP50" s="102" t="str">
        <f t="shared" si="10"/>
        <v/>
      </c>
      <c r="CQ50" s="102" t="str">
        <f t="shared" si="13"/>
        <v/>
      </c>
      <c r="CR50" s="103" t="str">
        <f t="shared" si="13"/>
        <v/>
      </c>
      <c r="CS50" s="104" t="str">
        <f t="shared" si="13"/>
        <v/>
      </c>
      <c r="CT50" s="102" t="str">
        <f t="shared" si="13"/>
        <v/>
      </c>
      <c r="CU50" s="102" t="str">
        <f t="shared" si="13"/>
        <v/>
      </c>
      <c r="CV50" s="102" t="str">
        <f t="shared" si="13"/>
        <v/>
      </c>
      <c r="CW50" s="102" t="str">
        <f t="shared" si="13"/>
        <v/>
      </c>
      <c r="CX50" s="102" t="str">
        <f t="shared" si="13"/>
        <v/>
      </c>
      <c r="CY50" s="103" t="str">
        <f t="shared" si="13"/>
        <v/>
      </c>
      <c r="CZ50" s="130">
        <f t="shared" si="7"/>
        <v>0</v>
      </c>
    </row>
    <row r="51" spans="1:104" ht="21" hidden="1" customHeight="1">
      <c r="A51" s="118">
        <v>42</v>
      </c>
      <c r="B51" s="499"/>
      <c r="C51" s="500"/>
      <c r="D51" s="500"/>
      <c r="E51" s="500"/>
      <c r="F51" s="500"/>
      <c r="G51" s="500"/>
      <c r="H51" s="500"/>
      <c r="I51" s="500"/>
      <c r="J51" s="500"/>
      <c r="K51" s="500"/>
      <c r="L51" s="500"/>
      <c r="M51" s="500"/>
      <c r="N51" s="500"/>
      <c r="O51" s="500"/>
      <c r="P51" s="500"/>
      <c r="Q51" s="500"/>
      <c r="R51" s="500"/>
      <c r="S51" s="501"/>
      <c r="T51" s="105"/>
      <c r="U51" s="119"/>
      <c r="V51" s="119"/>
      <c r="W51" s="119"/>
      <c r="X51" s="119"/>
      <c r="Y51" s="106"/>
      <c r="Z51" s="107"/>
      <c r="AA51" s="105"/>
      <c r="AB51" s="106"/>
      <c r="AC51" s="106"/>
      <c r="AD51" s="106"/>
      <c r="AE51" s="106"/>
      <c r="AF51" s="106"/>
      <c r="AG51" s="107"/>
      <c r="AH51" s="105"/>
      <c r="AI51" s="106"/>
      <c r="AJ51" s="106"/>
      <c r="AK51" s="106"/>
      <c r="AL51" s="106"/>
      <c r="AM51" s="106"/>
      <c r="AN51" s="107"/>
      <c r="AO51" s="108"/>
      <c r="AP51" s="106"/>
      <c r="AQ51" s="106"/>
      <c r="AR51" s="106"/>
      <c r="AS51" s="106"/>
      <c r="AT51" s="106"/>
      <c r="AU51" s="107"/>
      <c r="AV51" s="504">
        <f t="shared" si="5"/>
        <v>0</v>
      </c>
      <c r="AW51" s="504"/>
      <c r="AX51" s="505"/>
      <c r="AY51" s="506">
        <f t="shared" si="6"/>
        <v>0</v>
      </c>
      <c r="AZ51" s="507"/>
      <c r="BA51" s="508"/>
      <c r="BB51" s="509" t="str">
        <f t="shared" si="1"/>
        <v>0.0</v>
      </c>
      <c r="BC51" s="510" t="str">
        <f t="shared" si="14"/>
        <v/>
      </c>
      <c r="BD51" s="511" t="str">
        <f t="shared" si="14"/>
        <v/>
      </c>
      <c r="BE51" s="120"/>
      <c r="BF51" s="120"/>
      <c r="BG51" s="120"/>
      <c r="BI51" s="118" t="s">
        <v>157</v>
      </c>
      <c r="BJ51" s="143"/>
      <c r="BK51" s="144" t="s">
        <v>111</v>
      </c>
      <c r="BL51" s="145"/>
      <c r="BM51" s="144" t="s">
        <v>104</v>
      </c>
      <c r="BN51" s="146"/>
      <c r="BO51" s="144" t="s">
        <v>111</v>
      </c>
      <c r="BP51" s="145"/>
      <c r="BQ51" s="143"/>
      <c r="BR51" s="144" t="s">
        <v>111</v>
      </c>
      <c r="BS51" s="147"/>
      <c r="BT51" s="148" t="str">
        <f t="shared" si="8"/>
        <v/>
      </c>
      <c r="BU51" s="149" t="str">
        <f t="shared" si="9"/>
        <v/>
      </c>
      <c r="BW51" s="128">
        <v>42</v>
      </c>
      <c r="BX51" s="101" t="str">
        <f t="shared" si="15"/>
        <v/>
      </c>
      <c r="BY51" s="102" t="str">
        <f t="shared" si="15"/>
        <v/>
      </c>
      <c r="BZ51" s="102" t="str">
        <f t="shared" si="15"/>
        <v/>
      </c>
      <c r="CA51" s="102" t="str">
        <f t="shared" si="15"/>
        <v/>
      </c>
      <c r="CB51" s="102" t="str">
        <f t="shared" si="15"/>
        <v/>
      </c>
      <c r="CC51" s="102" t="str">
        <f t="shared" si="15"/>
        <v/>
      </c>
      <c r="CD51" s="103" t="str">
        <f t="shared" si="15"/>
        <v/>
      </c>
      <c r="CE51" s="101" t="str">
        <f t="shared" si="15"/>
        <v/>
      </c>
      <c r="CF51" s="102" t="str">
        <f t="shared" si="15"/>
        <v/>
      </c>
      <c r="CG51" s="102" t="str">
        <f t="shared" si="15"/>
        <v/>
      </c>
      <c r="CH51" s="102" t="str">
        <f t="shared" si="15"/>
        <v/>
      </c>
      <c r="CI51" s="102" t="str">
        <f t="shared" si="15"/>
        <v/>
      </c>
      <c r="CJ51" s="102" t="str">
        <f t="shared" si="15"/>
        <v/>
      </c>
      <c r="CK51" s="103" t="str">
        <f t="shared" si="15"/>
        <v/>
      </c>
      <c r="CL51" s="101" t="str">
        <f t="shared" si="15"/>
        <v/>
      </c>
      <c r="CM51" s="102" t="str">
        <f t="shared" si="10"/>
        <v/>
      </c>
      <c r="CN51" s="102" t="str">
        <f t="shared" si="10"/>
        <v/>
      </c>
      <c r="CO51" s="102" t="str">
        <f t="shared" si="10"/>
        <v/>
      </c>
      <c r="CP51" s="102" t="str">
        <f t="shared" si="10"/>
        <v/>
      </c>
      <c r="CQ51" s="102" t="str">
        <f t="shared" si="13"/>
        <v/>
      </c>
      <c r="CR51" s="103" t="str">
        <f t="shared" si="13"/>
        <v/>
      </c>
      <c r="CS51" s="104" t="str">
        <f t="shared" si="13"/>
        <v/>
      </c>
      <c r="CT51" s="102" t="str">
        <f t="shared" si="13"/>
        <v/>
      </c>
      <c r="CU51" s="102" t="str">
        <f t="shared" si="13"/>
        <v/>
      </c>
      <c r="CV51" s="102" t="str">
        <f t="shared" si="13"/>
        <v/>
      </c>
      <c r="CW51" s="102" t="str">
        <f t="shared" si="13"/>
        <v/>
      </c>
      <c r="CX51" s="102" t="str">
        <f t="shared" si="13"/>
        <v/>
      </c>
      <c r="CY51" s="103" t="str">
        <f t="shared" si="13"/>
        <v/>
      </c>
      <c r="CZ51" s="130">
        <f t="shared" si="7"/>
        <v>0</v>
      </c>
    </row>
    <row r="52" spans="1:104" ht="21" hidden="1" customHeight="1">
      <c r="A52" s="118">
        <v>43</v>
      </c>
      <c r="B52" s="499"/>
      <c r="C52" s="500"/>
      <c r="D52" s="500"/>
      <c r="E52" s="500"/>
      <c r="F52" s="500"/>
      <c r="G52" s="500"/>
      <c r="H52" s="500"/>
      <c r="I52" s="500"/>
      <c r="J52" s="500"/>
      <c r="K52" s="500"/>
      <c r="L52" s="500"/>
      <c r="M52" s="500"/>
      <c r="N52" s="500"/>
      <c r="O52" s="500"/>
      <c r="P52" s="500"/>
      <c r="Q52" s="500"/>
      <c r="R52" s="500"/>
      <c r="S52" s="501"/>
      <c r="T52" s="105"/>
      <c r="U52" s="119"/>
      <c r="V52" s="119"/>
      <c r="W52" s="119"/>
      <c r="X52" s="119"/>
      <c r="Y52" s="106"/>
      <c r="Z52" s="107"/>
      <c r="AA52" s="105"/>
      <c r="AB52" s="106"/>
      <c r="AC52" s="106"/>
      <c r="AD52" s="106"/>
      <c r="AE52" s="106"/>
      <c r="AF52" s="106"/>
      <c r="AG52" s="107"/>
      <c r="AH52" s="105"/>
      <c r="AI52" s="106"/>
      <c r="AJ52" s="106"/>
      <c r="AK52" s="106"/>
      <c r="AL52" s="106"/>
      <c r="AM52" s="106"/>
      <c r="AN52" s="107"/>
      <c r="AO52" s="108"/>
      <c r="AP52" s="106"/>
      <c r="AQ52" s="106"/>
      <c r="AR52" s="106"/>
      <c r="AS52" s="106"/>
      <c r="AT52" s="106"/>
      <c r="AU52" s="107"/>
      <c r="AV52" s="504">
        <f t="shared" si="5"/>
        <v>0</v>
      </c>
      <c r="AW52" s="504"/>
      <c r="AX52" s="505"/>
      <c r="AY52" s="506">
        <f t="shared" si="6"/>
        <v>0</v>
      </c>
      <c r="AZ52" s="507"/>
      <c r="BA52" s="508"/>
      <c r="BB52" s="509" t="str">
        <f t="shared" si="1"/>
        <v>0.0</v>
      </c>
      <c r="BC52" s="510" t="str">
        <f t="shared" si="14"/>
        <v/>
      </c>
      <c r="BD52" s="511" t="str">
        <f t="shared" si="14"/>
        <v/>
      </c>
      <c r="BE52" s="120"/>
      <c r="BF52" s="120"/>
      <c r="BG52" s="120"/>
      <c r="BI52" s="118" t="s">
        <v>158</v>
      </c>
      <c r="BJ52" s="143"/>
      <c r="BK52" s="144" t="s">
        <v>111</v>
      </c>
      <c r="BL52" s="145"/>
      <c r="BM52" s="144" t="s">
        <v>104</v>
      </c>
      <c r="BN52" s="146"/>
      <c r="BO52" s="144" t="s">
        <v>111</v>
      </c>
      <c r="BP52" s="145"/>
      <c r="BQ52" s="143"/>
      <c r="BR52" s="144" t="s">
        <v>111</v>
      </c>
      <c r="BS52" s="147"/>
      <c r="BT52" s="148" t="str">
        <f t="shared" si="8"/>
        <v/>
      </c>
      <c r="BU52" s="149" t="str">
        <f t="shared" si="9"/>
        <v/>
      </c>
      <c r="BW52" s="128">
        <v>43</v>
      </c>
      <c r="BX52" s="101" t="str">
        <f t="shared" si="15"/>
        <v/>
      </c>
      <c r="BY52" s="102" t="str">
        <f t="shared" si="15"/>
        <v/>
      </c>
      <c r="BZ52" s="102" t="str">
        <f t="shared" si="15"/>
        <v/>
      </c>
      <c r="CA52" s="102" t="str">
        <f t="shared" si="15"/>
        <v/>
      </c>
      <c r="CB52" s="102" t="str">
        <f t="shared" si="15"/>
        <v/>
      </c>
      <c r="CC52" s="102" t="str">
        <f t="shared" si="15"/>
        <v/>
      </c>
      <c r="CD52" s="103" t="str">
        <f t="shared" si="15"/>
        <v/>
      </c>
      <c r="CE52" s="101" t="str">
        <f t="shared" si="15"/>
        <v/>
      </c>
      <c r="CF52" s="102" t="str">
        <f t="shared" si="15"/>
        <v/>
      </c>
      <c r="CG52" s="102" t="str">
        <f t="shared" si="15"/>
        <v/>
      </c>
      <c r="CH52" s="102" t="str">
        <f t="shared" si="15"/>
        <v/>
      </c>
      <c r="CI52" s="102" t="str">
        <f t="shared" si="15"/>
        <v/>
      </c>
      <c r="CJ52" s="102" t="str">
        <f t="shared" si="15"/>
        <v/>
      </c>
      <c r="CK52" s="103" t="str">
        <f t="shared" si="15"/>
        <v/>
      </c>
      <c r="CL52" s="101" t="str">
        <f t="shared" si="15"/>
        <v/>
      </c>
      <c r="CM52" s="102" t="str">
        <f t="shared" si="10"/>
        <v/>
      </c>
      <c r="CN52" s="102" t="str">
        <f t="shared" si="10"/>
        <v/>
      </c>
      <c r="CO52" s="102" t="str">
        <f t="shared" si="10"/>
        <v/>
      </c>
      <c r="CP52" s="102" t="str">
        <f t="shared" si="10"/>
        <v/>
      </c>
      <c r="CQ52" s="102" t="str">
        <f t="shared" si="13"/>
        <v/>
      </c>
      <c r="CR52" s="103" t="str">
        <f t="shared" si="13"/>
        <v/>
      </c>
      <c r="CS52" s="104" t="str">
        <f t="shared" si="13"/>
        <v/>
      </c>
      <c r="CT52" s="102" t="str">
        <f t="shared" si="13"/>
        <v/>
      </c>
      <c r="CU52" s="102" t="str">
        <f t="shared" si="13"/>
        <v/>
      </c>
      <c r="CV52" s="102" t="str">
        <f t="shared" si="13"/>
        <v/>
      </c>
      <c r="CW52" s="102" t="str">
        <f t="shared" si="13"/>
        <v/>
      </c>
      <c r="CX52" s="102" t="str">
        <f t="shared" si="13"/>
        <v/>
      </c>
      <c r="CY52" s="103" t="str">
        <f t="shared" si="13"/>
        <v/>
      </c>
      <c r="CZ52" s="130">
        <f t="shared" si="7"/>
        <v>0</v>
      </c>
    </row>
    <row r="53" spans="1:104" ht="21" hidden="1" customHeight="1">
      <c r="A53" s="118">
        <v>44</v>
      </c>
      <c r="B53" s="499"/>
      <c r="C53" s="500"/>
      <c r="D53" s="500"/>
      <c r="E53" s="500"/>
      <c r="F53" s="500"/>
      <c r="G53" s="500"/>
      <c r="H53" s="500"/>
      <c r="I53" s="500"/>
      <c r="J53" s="500"/>
      <c r="K53" s="500"/>
      <c r="L53" s="500"/>
      <c r="M53" s="500"/>
      <c r="N53" s="500"/>
      <c r="O53" s="500"/>
      <c r="P53" s="500"/>
      <c r="Q53" s="500"/>
      <c r="R53" s="500"/>
      <c r="S53" s="501"/>
      <c r="T53" s="105"/>
      <c r="U53" s="119"/>
      <c r="V53" s="119"/>
      <c r="W53" s="119"/>
      <c r="X53" s="119"/>
      <c r="Y53" s="106"/>
      <c r="Z53" s="107"/>
      <c r="AA53" s="105"/>
      <c r="AB53" s="106"/>
      <c r="AC53" s="106"/>
      <c r="AD53" s="106"/>
      <c r="AE53" s="106"/>
      <c r="AF53" s="106"/>
      <c r="AG53" s="107"/>
      <c r="AH53" s="105"/>
      <c r="AI53" s="106"/>
      <c r="AJ53" s="106"/>
      <c r="AK53" s="106"/>
      <c r="AL53" s="106"/>
      <c r="AM53" s="106"/>
      <c r="AN53" s="107"/>
      <c r="AO53" s="108"/>
      <c r="AP53" s="106"/>
      <c r="AQ53" s="106"/>
      <c r="AR53" s="106"/>
      <c r="AS53" s="106"/>
      <c r="AT53" s="106"/>
      <c r="AU53" s="107"/>
      <c r="AV53" s="504">
        <f t="shared" si="5"/>
        <v>0</v>
      </c>
      <c r="AW53" s="504"/>
      <c r="AX53" s="505"/>
      <c r="AY53" s="506">
        <f t="shared" si="6"/>
        <v>0</v>
      </c>
      <c r="AZ53" s="507"/>
      <c r="BA53" s="508"/>
      <c r="BB53" s="509" t="str">
        <f t="shared" si="1"/>
        <v>0.0</v>
      </c>
      <c r="BC53" s="510" t="str">
        <f t="shared" si="14"/>
        <v/>
      </c>
      <c r="BD53" s="511" t="str">
        <f t="shared" si="14"/>
        <v/>
      </c>
      <c r="BE53" s="120"/>
      <c r="BF53" s="120"/>
      <c r="BG53" s="120"/>
      <c r="BI53" s="118" t="s">
        <v>159</v>
      </c>
      <c r="BJ53" s="143"/>
      <c r="BK53" s="144" t="s">
        <v>111</v>
      </c>
      <c r="BL53" s="145"/>
      <c r="BM53" s="144" t="s">
        <v>104</v>
      </c>
      <c r="BN53" s="146"/>
      <c r="BO53" s="144" t="s">
        <v>111</v>
      </c>
      <c r="BP53" s="145"/>
      <c r="BQ53" s="143"/>
      <c r="BR53" s="144" t="s">
        <v>111</v>
      </c>
      <c r="BS53" s="147"/>
      <c r="BT53" s="148" t="str">
        <f t="shared" si="8"/>
        <v/>
      </c>
      <c r="BU53" s="149" t="str">
        <f t="shared" si="9"/>
        <v/>
      </c>
      <c r="BW53" s="128">
        <v>44</v>
      </c>
      <c r="BX53" s="101" t="str">
        <f t="shared" si="15"/>
        <v/>
      </c>
      <c r="BY53" s="102" t="str">
        <f t="shared" si="15"/>
        <v/>
      </c>
      <c r="BZ53" s="102" t="str">
        <f t="shared" si="15"/>
        <v/>
      </c>
      <c r="CA53" s="102" t="str">
        <f t="shared" si="15"/>
        <v/>
      </c>
      <c r="CB53" s="102" t="str">
        <f t="shared" si="15"/>
        <v/>
      </c>
      <c r="CC53" s="102" t="str">
        <f t="shared" si="15"/>
        <v/>
      </c>
      <c r="CD53" s="103" t="str">
        <f t="shared" si="15"/>
        <v/>
      </c>
      <c r="CE53" s="101" t="str">
        <f t="shared" si="15"/>
        <v/>
      </c>
      <c r="CF53" s="102" t="str">
        <f t="shared" si="15"/>
        <v/>
      </c>
      <c r="CG53" s="102" t="str">
        <f t="shared" si="15"/>
        <v/>
      </c>
      <c r="CH53" s="102" t="str">
        <f t="shared" si="15"/>
        <v/>
      </c>
      <c r="CI53" s="102" t="str">
        <f t="shared" si="15"/>
        <v/>
      </c>
      <c r="CJ53" s="102" t="str">
        <f t="shared" si="15"/>
        <v/>
      </c>
      <c r="CK53" s="103" t="str">
        <f t="shared" si="15"/>
        <v/>
      </c>
      <c r="CL53" s="101" t="str">
        <f t="shared" si="15"/>
        <v/>
      </c>
      <c r="CM53" s="102" t="str">
        <f t="shared" si="10"/>
        <v/>
      </c>
      <c r="CN53" s="102" t="str">
        <f t="shared" si="10"/>
        <v/>
      </c>
      <c r="CO53" s="102" t="str">
        <f t="shared" si="10"/>
        <v/>
      </c>
      <c r="CP53" s="102" t="str">
        <f t="shared" si="10"/>
        <v/>
      </c>
      <c r="CQ53" s="102" t="str">
        <f t="shared" si="13"/>
        <v/>
      </c>
      <c r="CR53" s="103" t="str">
        <f t="shared" si="13"/>
        <v/>
      </c>
      <c r="CS53" s="104" t="str">
        <f t="shared" si="13"/>
        <v/>
      </c>
      <c r="CT53" s="102" t="str">
        <f t="shared" si="13"/>
        <v/>
      </c>
      <c r="CU53" s="102" t="str">
        <f t="shared" si="13"/>
        <v/>
      </c>
      <c r="CV53" s="102" t="str">
        <f t="shared" si="13"/>
        <v/>
      </c>
      <c r="CW53" s="102" t="str">
        <f t="shared" si="13"/>
        <v/>
      </c>
      <c r="CX53" s="102" t="str">
        <f t="shared" si="13"/>
        <v/>
      </c>
      <c r="CY53" s="103" t="str">
        <f t="shared" si="13"/>
        <v/>
      </c>
      <c r="CZ53" s="130">
        <f t="shared" si="7"/>
        <v>0</v>
      </c>
    </row>
    <row r="54" spans="1:104" ht="21" hidden="1" customHeight="1">
      <c r="A54" s="118">
        <v>45</v>
      </c>
      <c r="B54" s="499"/>
      <c r="C54" s="500"/>
      <c r="D54" s="500"/>
      <c r="E54" s="500"/>
      <c r="F54" s="500"/>
      <c r="G54" s="500"/>
      <c r="H54" s="500"/>
      <c r="I54" s="500"/>
      <c r="J54" s="500"/>
      <c r="K54" s="500"/>
      <c r="L54" s="500"/>
      <c r="M54" s="500"/>
      <c r="N54" s="500"/>
      <c r="O54" s="500"/>
      <c r="P54" s="500"/>
      <c r="Q54" s="500"/>
      <c r="R54" s="500"/>
      <c r="S54" s="512"/>
      <c r="T54" s="105"/>
      <c r="U54" s="119"/>
      <c r="V54" s="119"/>
      <c r="W54" s="119"/>
      <c r="X54" s="119"/>
      <c r="Y54" s="106"/>
      <c r="Z54" s="107"/>
      <c r="AA54" s="105"/>
      <c r="AB54" s="106"/>
      <c r="AC54" s="106"/>
      <c r="AD54" s="106"/>
      <c r="AE54" s="106"/>
      <c r="AF54" s="106"/>
      <c r="AG54" s="107"/>
      <c r="AH54" s="105"/>
      <c r="AI54" s="106"/>
      <c r="AJ54" s="106"/>
      <c r="AK54" s="106"/>
      <c r="AL54" s="106"/>
      <c r="AM54" s="106"/>
      <c r="AN54" s="107"/>
      <c r="AO54" s="108"/>
      <c r="AP54" s="106"/>
      <c r="AQ54" s="106"/>
      <c r="AR54" s="106"/>
      <c r="AS54" s="106"/>
      <c r="AT54" s="106"/>
      <c r="AU54" s="107"/>
      <c r="AV54" s="504">
        <f t="shared" si="5"/>
        <v>0</v>
      </c>
      <c r="AW54" s="504"/>
      <c r="AX54" s="505"/>
      <c r="AY54" s="506">
        <f t="shared" si="6"/>
        <v>0</v>
      </c>
      <c r="AZ54" s="507"/>
      <c r="BA54" s="508"/>
      <c r="BB54" s="509" t="str">
        <f t="shared" si="1"/>
        <v>0.0</v>
      </c>
      <c r="BC54" s="510" t="str">
        <f t="shared" si="14"/>
        <v/>
      </c>
      <c r="BD54" s="511" t="str">
        <f t="shared" si="14"/>
        <v/>
      </c>
      <c r="BE54" s="120"/>
      <c r="BF54" s="120"/>
      <c r="BG54" s="120"/>
      <c r="BI54" s="118" t="s">
        <v>160</v>
      </c>
      <c r="BJ54" s="143"/>
      <c r="BK54" s="144" t="s">
        <v>111</v>
      </c>
      <c r="BL54" s="145"/>
      <c r="BM54" s="144" t="s">
        <v>104</v>
      </c>
      <c r="BN54" s="146"/>
      <c r="BO54" s="144" t="s">
        <v>111</v>
      </c>
      <c r="BP54" s="145"/>
      <c r="BQ54" s="143"/>
      <c r="BR54" s="144" t="s">
        <v>111</v>
      </c>
      <c r="BS54" s="147"/>
      <c r="BT54" s="148" t="str">
        <f t="shared" si="8"/>
        <v/>
      </c>
      <c r="BU54" s="149" t="str">
        <f t="shared" si="9"/>
        <v/>
      </c>
      <c r="BW54" s="128">
        <v>45</v>
      </c>
      <c r="BX54" s="101" t="str">
        <f t="shared" si="15"/>
        <v/>
      </c>
      <c r="BY54" s="102" t="str">
        <f t="shared" si="15"/>
        <v/>
      </c>
      <c r="BZ54" s="102" t="str">
        <f t="shared" si="15"/>
        <v/>
      </c>
      <c r="CA54" s="102" t="str">
        <f t="shared" si="15"/>
        <v/>
      </c>
      <c r="CB54" s="102" t="str">
        <f t="shared" si="15"/>
        <v/>
      </c>
      <c r="CC54" s="102" t="str">
        <f t="shared" si="15"/>
        <v/>
      </c>
      <c r="CD54" s="103" t="str">
        <f t="shared" si="15"/>
        <v/>
      </c>
      <c r="CE54" s="101" t="str">
        <f t="shared" si="15"/>
        <v/>
      </c>
      <c r="CF54" s="102" t="str">
        <f t="shared" si="15"/>
        <v/>
      </c>
      <c r="CG54" s="102" t="str">
        <f t="shared" si="15"/>
        <v/>
      </c>
      <c r="CH54" s="102" t="str">
        <f t="shared" si="15"/>
        <v/>
      </c>
      <c r="CI54" s="102" t="str">
        <f t="shared" si="15"/>
        <v/>
      </c>
      <c r="CJ54" s="102" t="str">
        <f t="shared" si="15"/>
        <v/>
      </c>
      <c r="CK54" s="103" t="str">
        <f t="shared" si="15"/>
        <v/>
      </c>
      <c r="CL54" s="101" t="str">
        <f t="shared" si="15"/>
        <v/>
      </c>
      <c r="CM54" s="102" t="str">
        <f t="shared" si="10"/>
        <v/>
      </c>
      <c r="CN54" s="102" t="str">
        <f t="shared" si="10"/>
        <v/>
      </c>
      <c r="CO54" s="102" t="str">
        <f t="shared" si="10"/>
        <v/>
      </c>
      <c r="CP54" s="102" t="str">
        <f t="shared" si="10"/>
        <v/>
      </c>
      <c r="CQ54" s="102" t="str">
        <f t="shared" si="13"/>
        <v/>
      </c>
      <c r="CR54" s="103" t="str">
        <f t="shared" si="13"/>
        <v/>
      </c>
      <c r="CS54" s="104" t="str">
        <f t="shared" si="13"/>
        <v/>
      </c>
      <c r="CT54" s="102" t="str">
        <f t="shared" si="13"/>
        <v/>
      </c>
      <c r="CU54" s="102" t="str">
        <f t="shared" si="13"/>
        <v/>
      </c>
      <c r="CV54" s="102" t="str">
        <f t="shared" si="13"/>
        <v/>
      </c>
      <c r="CW54" s="102" t="str">
        <f t="shared" si="13"/>
        <v/>
      </c>
      <c r="CX54" s="102" t="str">
        <f t="shared" si="13"/>
        <v/>
      </c>
      <c r="CY54" s="103" t="str">
        <f t="shared" si="13"/>
        <v/>
      </c>
      <c r="CZ54" s="130">
        <f t="shared" si="7"/>
        <v>0</v>
      </c>
    </row>
    <row r="55" spans="1:104" ht="21" hidden="1" customHeight="1">
      <c r="A55" s="118">
        <v>46</v>
      </c>
      <c r="B55" s="499"/>
      <c r="C55" s="500"/>
      <c r="D55" s="500"/>
      <c r="E55" s="500"/>
      <c r="F55" s="500"/>
      <c r="G55" s="500"/>
      <c r="H55" s="500"/>
      <c r="I55" s="500"/>
      <c r="J55" s="500"/>
      <c r="K55" s="500"/>
      <c r="L55" s="500"/>
      <c r="M55" s="500"/>
      <c r="N55" s="500"/>
      <c r="O55" s="500"/>
      <c r="P55" s="500"/>
      <c r="Q55" s="500"/>
      <c r="R55" s="500"/>
      <c r="S55" s="512"/>
      <c r="T55" s="105"/>
      <c r="U55" s="119"/>
      <c r="V55" s="119"/>
      <c r="W55" s="119"/>
      <c r="X55" s="119"/>
      <c r="Y55" s="106"/>
      <c r="Z55" s="107"/>
      <c r="AA55" s="105"/>
      <c r="AB55" s="106"/>
      <c r="AC55" s="106"/>
      <c r="AD55" s="106"/>
      <c r="AE55" s="106"/>
      <c r="AF55" s="106"/>
      <c r="AG55" s="107"/>
      <c r="AH55" s="105"/>
      <c r="AI55" s="106"/>
      <c r="AJ55" s="106"/>
      <c r="AK55" s="106"/>
      <c r="AL55" s="106"/>
      <c r="AM55" s="106"/>
      <c r="AN55" s="107"/>
      <c r="AO55" s="108"/>
      <c r="AP55" s="106"/>
      <c r="AQ55" s="106"/>
      <c r="AR55" s="106"/>
      <c r="AS55" s="106"/>
      <c r="AT55" s="106"/>
      <c r="AU55" s="107"/>
      <c r="AV55" s="504">
        <f t="shared" si="5"/>
        <v>0</v>
      </c>
      <c r="AW55" s="504"/>
      <c r="AX55" s="505"/>
      <c r="AY55" s="506">
        <f t="shared" si="6"/>
        <v>0</v>
      </c>
      <c r="AZ55" s="507"/>
      <c r="BA55" s="508"/>
      <c r="BB55" s="509" t="str">
        <f t="shared" si="1"/>
        <v>0.0</v>
      </c>
      <c r="BC55" s="510" t="str">
        <f t="shared" si="14"/>
        <v/>
      </c>
      <c r="BD55" s="511" t="str">
        <f t="shared" si="14"/>
        <v/>
      </c>
      <c r="BE55" s="120"/>
      <c r="BF55" s="120"/>
      <c r="BG55" s="120"/>
      <c r="BI55" s="118" t="s">
        <v>161</v>
      </c>
      <c r="BJ55" s="143"/>
      <c r="BK55" s="144" t="s">
        <v>111</v>
      </c>
      <c r="BL55" s="145"/>
      <c r="BM55" s="144" t="s">
        <v>104</v>
      </c>
      <c r="BN55" s="146"/>
      <c r="BO55" s="144" t="s">
        <v>111</v>
      </c>
      <c r="BP55" s="145"/>
      <c r="BQ55" s="143"/>
      <c r="BR55" s="144" t="s">
        <v>111</v>
      </c>
      <c r="BS55" s="147"/>
      <c r="BT55" s="148" t="str">
        <f t="shared" si="8"/>
        <v/>
      </c>
      <c r="BU55" s="149" t="str">
        <f t="shared" si="9"/>
        <v/>
      </c>
      <c r="BW55" s="128">
        <v>46</v>
      </c>
      <c r="BX55" s="101" t="str">
        <f t="shared" si="15"/>
        <v/>
      </c>
      <c r="BY55" s="102" t="str">
        <f t="shared" si="15"/>
        <v/>
      </c>
      <c r="BZ55" s="102" t="str">
        <f t="shared" si="15"/>
        <v/>
      </c>
      <c r="CA55" s="102" t="str">
        <f t="shared" si="15"/>
        <v/>
      </c>
      <c r="CB55" s="102" t="str">
        <f t="shared" si="15"/>
        <v/>
      </c>
      <c r="CC55" s="102" t="str">
        <f t="shared" si="15"/>
        <v/>
      </c>
      <c r="CD55" s="103" t="str">
        <f t="shared" si="15"/>
        <v/>
      </c>
      <c r="CE55" s="101" t="str">
        <f t="shared" si="15"/>
        <v/>
      </c>
      <c r="CF55" s="102" t="str">
        <f t="shared" si="15"/>
        <v/>
      </c>
      <c r="CG55" s="102" t="str">
        <f t="shared" si="15"/>
        <v/>
      </c>
      <c r="CH55" s="102" t="str">
        <f t="shared" si="15"/>
        <v/>
      </c>
      <c r="CI55" s="102" t="str">
        <f t="shared" si="15"/>
        <v/>
      </c>
      <c r="CJ55" s="102" t="str">
        <f t="shared" si="15"/>
        <v/>
      </c>
      <c r="CK55" s="103" t="str">
        <f t="shared" si="15"/>
        <v/>
      </c>
      <c r="CL55" s="101" t="str">
        <f t="shared" si="15"/>
        <v/>
      </c>
      <c r="CM55" s="102" t="str">
        <f t="shared" si="10"/>
        <v/>
      </c>
      <c r="CN55" s="102" t="str">
        <f t="shared" si="10"/>
        <v/>
      </c>
      <c r="CO55" s="102" t="str">
        <f t="shared" si="10"/>
        <v/>
      </c>
      <c r="CP55" s="102" t="str">
        <f t="shared" si="10"/>
        <v/>
      </c>
      <c r="CQ55" s="102" t="str">
        <f t="shared" si="13"/>
        <v/>
      </c>
      <c r="CR55" s="103" t="str">
        <f t="shared" si="13"/>
        <v/>
      </c>
      <c r="CS55" s="104" t="str">
        <f t="shared" si="13"/>
        <v/>
      </c>
      <c r="CT55" s="102" t="str">
        <f t="shared" si="13"/>
        <v/>
      </c>
      <c r="CU55" s="102" t="str">
        <f t="shared" si="13"/>
        <v/>
      </c>
      <c r="CV55" s="102" t="str">
        <f t="shared" si="13"/>
        <v/>
      </c>
      <c r="CW55" s="102" t="str">
        <f t="shared" si="13"/>
        <v/>
      </c>
      <c r="CX55" s="102" t="str">
        <f t="shared" si="13"/>
        <v/>
      </c>
      <c r="CY55" s="103" t="str">
        <f t="shared" si="13"/>
        <v/>
      </c>
      <c r="CZ55" s="130">
        <f t="shared" si="7"/>
        <v>0</v>
      </c>
    </row>
    <row r="56" spans="1:104" ht="21" hidden="1" customHeight="1">
      <c r="A56" s="118">
        <v>47</v>
      </c>
      <c r="B56" s="499"/>
      <c r="C56" s="500"/>
      <c r="D56" s="500"/>
      <c r="E56" s="500"/>
      <c r="F56" s="500"/>
      <c r="G56" s="500"/>
      <c r="H56" s="500"/>
      <c r="I56" s="500"/>
      <c r="J56" s="500"/>
      <c r="K56" s="500"/>
      <c r="L56" s="500"/>
      <c r="M56" s="500"/>
      <c r="N56" s="500"/>
      <c r="O56" s="500"/>
      <c r="P56" s="500"/>
      <c r="Q56" s="500"/>
      <c r="R56" s="500"/>
      <c r="S56" s="512"/>
      <c r="T56" s="105"/>
      <c r="U56" s="119"/>
      <c r="V56" s="119"/>
      <c r="W56" s="119"/>
      <c r="X56" s="119"/>
      <c r="Y56" s="106"/>
      <c r="Z56" s="107"/>
      <c r="AA56" s="105"/>
      <c r="AB56" s="106"/>
      <c r="AC56" s="106"/>
      <c r="AD56" s="106"/>
      <c r="AE56" s="106"/>
      <c r="AF56" s="106"/>
      <c r="AG56" s="107"/>
      <c r="AH56" s="105"/>
      <c r="AI56" s="106"/>
      <c r="AJ56" s="106"/>
      <c r="AK56" s="106"/>
      <c r="AL56" s="106"/>
      <c r="AM56" s="106"/>
      <c r="AN56" s="107"/>
      <c r="AO56" s="108"/>
      <c r="AP56" s="106"/>
      <c r="AQ56" s="106"/>
      <c r="AR56" s="106"/>
      <c r="AS56" s="106"/>
      <c r="AT56" s="106"/>
      <c r="AU56" s="107"/>
      <c r="AV56" s="504">
        <f t="shared" si="5"/>
        <v>0</v>
      </c>
      <c r="AW56" s="504"/>
      <c r="AX56" s="505"/>
      <c r="AY56" s="506">
        <f t="shared" si="6"/>
        <v>0</v>
      </c>
      <c r="AZ56" s="507"/>
      <c r="BA56" s="508"/>
      <c r="BB56" s="509" t="str">
        <f t="shared" si="1"/>
        <v>0.0</v>
      </c>
      <c r="BC56" s="510" t="str">
        <f t="shared" si="14"/>
        <v/>
      </c>
      <c r="BD56" s="511" t="str">
        <f t="shared" si="14"/>
        <v/>
      </c>
      <c r="BE56" s="120"/>
      <c r="BF56" s="120"/>
      <c r="BG56" s="120"/>
      <c r="BI56" s="118" t="s">
        <v>162</v>
      </c>
      <c r="BJ56" s="143"/>
      <c r="BK56" s="144" t="s">
        <v>111</v>
      </c>
      <c r="BL56" s="145"/>
      <c r="BM56" s="144" t="s">
        <v>104</v>
      </c>
      <c r="BN56" s="146"/>
      <c r="BO56" s="144" t="s">
        <v>111</v>
      </c>
      <c r="BP56" s="145"/>
      <c r="BQ56" s="143"/>
      <c r="BR56" s="144" t="s">
        <v>111</v>
      </c>
      <c r="BS56" s="147"/>
      <c r="BT56" s="148" t="str">
        <f t="shared" si="8"/>
        <v/>
      </c>
      <c r="BU56" s="149" t="str">
        <f t="shared" si="9"/>
        <v/>
      </c>
      <c r="BW56" s="128">
        <v>47</v>
      </c>
      <c r="BX56" s="101" t="str">
        <f t="shared" si="15"/>
        <v/>
      </c>
      <c r="BY56" s="102" t="str">
        <f t="shared" si="15"/>
        <v/>
      </c>
      <c r="BZ56" s="102" t="str">
        <f t="shared" si="15"/>
        <v/>
      </c>
      <c r="CA56" s="102" t="str">
        <f t="shared" si="15"/>
        <v/>
      </c>
      <c r="CB56" s="102" t="str">
        <f t="shared" si="15"/>
        <v/>
      </c>
      <c r="CC56" s="102" t="str">
        <f t="shared" si="15"/>
        <v/>
      </c>
      <c r="CD56" s="103" t="str">
        <f t="shared" si="15"/>
        <v/>
      </c>
      <c r="CE56" s="101" t="str">
        <f t="shared" si="15"/>
        <v/>
      </c>
      <c r="CF56" s="102" t="str">
        <f t="shared" si="15"/>
        <v/>
      </c>
      <c r="CG56" s="102" t="str">
        <f t="shared" si="15"/>
        <v/>
      </c>
      <c r="CH56" s="102" t="str">
        <f t="shared" si="15"/>
        <v/>
      </c>
      <c r="CI56" s="102" t="str">
        <f t="shared" si="15"/>
        <v/>
      </c>
      <c r="CJ56" s="102" t="str">
        <f t="shared" si="15"/>
        <v/>
      </c>
      <c r="CK56" s="103" t="str">
        <f t="shared" si="15"/>
        <v/>
      </c>
      <c r="CL56" s="101" t="str">
        <f t="shared" si="15"/>
        <v/>
      </c>
      <c r="CM56" s="102" t="str">
        <f t="shared" si="10"/>
        <v/>
      </c>
      <c r="CN56" s="102" t="str">
        <f t="shared" si="10"/>
        <v/>
      </c>
      <c r="CO56" s="102" t="str">
        <f t="shared" si="10"/>
        <v/>
      </c>
      <c r="CP56" s="102" t="str">
        <f t="shared" si="10"/>
        <v/>
      </c>
      <c r="CQ56" s="102" t="str">
        <f t="shared" si="13"/>
        <v/>
      </c>
      <c r="CR56" s="103" t="str">
        <f t="shared" si="13"/>
        <v/>
      </c>
      <c r="CS56" s="104" t="str">
        <f t="shared" si="13"/>
        <v/>
      </c>
      <c r="CT56" s="102" t="str">
        <f t="shared" si="13"/>
        <v/>
      </c>
      <c r="CU56" s="102" t="str">
        <f t="shared" si="13"/>
        <v/>
      </c>
      <c r="CV56" s="102" t="str">
        <f t="shared" si="13"/>
        <v/>
      </c>
      <c r="CW56" s="102" t="str">
        <f t="shared" si="13"/>
        <v/>
      </c>
      <c r="CX56" s="102" t="str">
        <f t="shared" si="13"/>
        <v/>
      </c>
      <c r="CY56" s="103" t="str">
        <f t="shared" si="13"/>
        <v/>
      </c>
      <c r="CZ56" s="130">
        <f t="shared" si="7"/>
        <v>0</v>
      </c>
    </row>
    <row r="57" spans="1:104" ht="21" hidden="1" customHeight="1">
      <c r="A57" s="118">
        <v>48</v>
      </c>
      <c r="B57" s="499"/>
      <c r="C57" s="500"/>
      <c r="D57" s="500"/>
      <c r="E57" s="500"/>
      <c r="F57" s="500"/>
      <c r="G57" s="500"/>
      <c r="H57" s="500"/>
      <c r="I57" s="500"/>
      <c r="J57" s="500"/>
      <c r="K57" s="500"/>
      <c r="L57" s="500"/>
      <c r="M57" s="500"/>
      <c r="N57" s="500"/>
      <c r="O57" s="500"/>
      <c r="P57" s="500"/>
      <c r="Q57" s="500"/>
      <c r="R57" s="500"/>
      <c r="S57" s="512"/>
      <c r="T57" s="105"/>
      <c r="U57" s="119"/>
      <c r="V57" s="119"/>
      <c r="W57" s="119"/>
      <c r="X57" s="119"/>
      <c r="Y57" s="106"/>
      <c r="Z57" s="107"/>
      <c r="AA57" s="105"/>
      <c r="AB57" s="106"/>
      <c r="AC57" s="106"/>
      <c r="AD57" s="106"/>
      <c r="AE57" s="106"/>
      <c r="AF57" s="106"/>
      <c r="AG57" s="107"/>
      <c r="AH57" s="105"/>
      <c r="AI57" s="106"/>
      <c r="AJ57" s="106"/>
      <c r="AK57" s="106"/>
      <c r="AL57" s="106"/>
      <c r="AM57" s="106"/>
      <c r="AN57" s="107"/>
      <c r="AO57" s="108"/>
      <c r="AP57" s="106"/>
      <c r="AQ57" s="106"/>
      <c r="AR57" s="106"/>
      <c r="AS57" s="106"/>
      <c r="AT57" s="106"/>
      <c r="AU57" s="107"/>
      <c r="AV57" s="504">
        <f t="shared" si="5"/>
        <v>0</v>
      </c>
      <c r="AW57" s="504"/>
      <c r="AX57" s="505"/>
      <c r="AY57" s="506">
        <f t="shared" si="6"/>
        <v>0</v>
      </c>
      <c r="AZ57" s="507"/>
      <c r="BA57" s="508"/>
      <c r="BB57" s="509" t="str">
        <f>IF($AV$110="","0.0",ROUNDDOWN(AY57/$AV$110,1))</f>
        <v>0.0</v>
      </c>
      <c r="BC57" s="510" t="str">
        <f>IF($AI$120="","",ROUNDDOWN(BB57/$AI$120,1))</f>
        <v/>
      </c>
      <c r="BD57" s="511" t="str">
        <f>IF($AI$120="","",ROUNDDOWN(BC57/$AI$120,1))</f>
        <v/>
      </c>
      <c r="BE57" s="120"/>
      <c r="BF57" s="120"/>
      <c r="BG57" s="120"/>
      <c r="BI57" s="118" t="s">
        <v>163</v>
      </c>
      <c r="BJ57" s="143"/>
      <c r="BK57" s="144" t="s">
        <v>111</v>
      </c>
      <c r="BL57" s="145"/>
      <c r="BM57" s="144" t="s">
        <v>104</v>
      </c>
      <c r="BN57" s="146"/>
      <c r="BO57" s="144" t="s">
        <v>111</v>
      </c>
      <c r="BP57" s="145"/>
      <c r="BQ57" s="143"/>
      <c r="BR57" s="144" t="s">
        <v>111</v>
      </c>
      <c r="BS57" s="147"/>
      <c r="BT57" s="148" t="str">
        <f t="shared" si="8"/>
        <v/>
      </c>
      <c r="BU57" s="149" t="str">
        <f t="shared" si="9"/>
        <v/>
      </c>
      <c r="BW57" s="128">
        <v>48</v>
      </c>
      <c r="BX57" s="101" t="str">
        <f t="shared" si="15"/>
        <v/>
      </c>
      <c r="BY57" s="102" t="str">
        <f t="shared" si="15"/>
        <v/>
      </c>
      <c r="BZ57" s="102" t="str">
        <f t="shared" si="15"/>
        <v/>
      </c>
      <c r="CA57" s="102" t="str">
        <f t="shared" si="15"/>
        <v/>
      </c>
      <c r="CB57" s="102" t="str">
        <f t="shared" si="15"/>
        <v/>
      </c>
      <c r="CC57" s="102" t="str">
        <f t="shared" si="15"/>
        <v/>
      </c>
      <c r="CD57" s="103" t="str">
        <f t="shared" si="15"/>
        <v/>
      </c>
      <c r="CE57" s="101" t="str">
        <f t="shared" si="15"/>
        <v/>
      </c>
      <c r="CF57" s="102" t="str">
        <f t="shared" si="15"/>
        <v/>
      </c>
      <c r="CG57" s="102" t="str">
        <f t="shared" si="15"/>
        <v/>
      </c>
      <c r="CH57" s="102" t="str">
        <f t="shared" si="15"/>
        <v/>
      </c>
      <c r="CI57" s="102" t="str">
        <f t="shared" si="15"/>
        <v/>
      </c>
      <c r="CJ57" s="102" t="str">
        <f t="shared" si="15"/>
        <v/>
      </c>
      <c r="CK57" s="103" t="str">
        <f t="shared" si="15"/>
        <v/>
      </c>
      <c r="CL57" s="101" t="str">
        <f t="shared" si="15"/>
        <v/>
      </c>
      <c r="CM57" s="102" t="str">
        <f t="shared" si="15"/>
        <v/>
      </c>
      <c r="CN57" s="102" t="str">
        <f t="shared" ref="CN57:CS88" si="16">IF(AJ57="","",VLOOKUP(AJ57,$BI$10:$BU$57,13,TRUE))</f>
        <v/>
      </c>
      <c r="CO57" s="102" t="str">
        <f t="shared" si="16"/>
        <v/>
      </c>
      <c r="CP57" s="102" t="str">
        <f t="shared" si="16"/>
        <v/>
      </c>
      <c r="CQ57" s="102" t="str">
        <f t="shared" si="13"/>
        <v/>
      </c>
      <c r="CR57" s="103" t="str">
        <f t="shared" si="13"/>
        <v/>
      </c>
      <c r="CS57" s="104" t="str">
        <f t="shared" si="13"/>
        <v/>
      </c>
      <c r="CT57" s="102" t="str">
        <f t="shared" si="13"/>
        <v/>
      </c>
      <c r="CU57" s="102" t="str">
        <f t="shared" si="13"/>
        <v/>
      </c>
      <c r="CV57" s="102" t="str">
        <f t="shared" si="13"/>
        <v/>
      </c>
      <c r="CW57" s="102" t="str">
        <f t="shared" si="13"/>
        <v/>
      </c>
      <c r="CX57" s="102" t="str">
        <f t="shared" si="13"/>
        <v/>
      </c>
      <c r="CY57" s="103" t="str">
        <f t="shared" si="13"/>
        <v/>
      </c>
      <c r="CZ57" s="130">
        <f t="shared" si="7"/>
        <v>0</v>
      </c>
    </row>
    <row r="58" spans="1:104" ht="21" hidden="1" customHeight="1">
      <c r="A58" s="118">
        <v>49</v>
      </c>
      <c r="B58" s="499"/>
      <c r="C58" s="500"/>
      <c r="D58" s="500"/>
      <c r="E58" s="500"/>
      <c r="F58" s="500"/>
      <c r="G58" s="500"/>
      <c r="H58" s="500"/>
      <c r="I58" s="500"/>
      <c r="J58" s="500"/>
      <c r="K58" s="500"/>
      <c r="L58" s="500"/>
      <c r="M58" s="500"/>
      <c r="N58" s="500"/>
      <c r="O58" s="500"/>
      <c r="P58" s="500"/>
      <c r="Q58" s="500"/>
      <c r="R58" s="500"/>
      <c r="S58" s="512"/>
      <c r="T58" s="105"/>
      <c r="U58" s="119"/>
      <c r="V58" s="119"/>
      <c r="W58" s="119"/>
      <c r="X58" s="119"/>
      <c r="Y58" s="106"/>
      <c r="Z58" s="107"/>
      <c r="AA58" s="105"/>
      <c r="AB58" s="106"/>
      <c r="AC58" s="106"/>
      <c r="AD58" s="106"/>
      <c r="AE58" s="106"/>
      <c r="AF58" s="106"/>
      <c r="AG58" s="107"/>
      <c r="AH58" s="105"/>
      <c r="AI58" s="106"/>
      <c r="AJ58" s="106"/>
      <c r="AK58" s="106"/>
      <c r="AL58" s="106"/>
      <c r="AM58" s="106"/>
      <c r="AN58" s="107"/>
      <c r="AO58" s="108"/>
      <c r="AP58" s="106"/>
      <c r="AQ58" s="106"/>
      <c r="AR58" s="106"/>
      <c r="AS58" s="106"/>
      <c r="AT58" s="106"/>
      <c r="AU58" s="107"/>
      <c r="AV58" s="504">
        <f t="shared" si="5"/>
        <v>0</v>
      </c>
      <c r="AW58" s="504"/>
      <c r="AX58" s="505"/>
      <c r="AY58" s="506">
        <f t="shared" si="6"/>
        <v>0</v>
      </c>
      <c r="AZ58" s="507"/>
      <c r="BA58" s="508"/>
      <c r="BB58" s="509" t="str">
        <f>IF($AV$110="","0.0",ROUNDDOWN(AY58/$AV$110,1))</f>
        <v>0.0</v>
      </c>
      <c r="BC58" s="510" t="str">
        <f>IF($AI$120="","",ROUNDDOWN(BB58/$AI$120,1))</f>
        <v/>
      </c>
      <c r="BD58" s="511" t="str">
        <f>IF($AI$120="","",ROUNDDOWN(BC58/$AI$120,1))</f>
        <v/>
      </c>
      <c r="BE58" s="120"/>
      <c r="BF58" s="120"/>
      <c r="BG58" s="120"/>
      <c r="BI58" s="118" t="s">
        <v>164</v>
      </c>
      <c r="BJ58" s="143"/>
      <c r="BK58" s="144" t="s">
        <v>111</v>
      </c>
      <c r="BL58" s="145"/>
      <c r="BM58" s="144" t="s">
        <v>104</v>
      </c>
      <c r="BN58" s="146"/>
      <c r="BO58" s="144" t="s">
        <v>111</v>
      </c>
      <c r="BP58" s="145"/>
      <c r="BQ58" s="143"/>
      <c r="BR58" s="144" t="s">
        <v>111</v>
      </c>
      <c r="BS58" s="147"/>
      <c r="BT58" s="148" t="str">
        <f t="shared" si="8"/>
        <v/>
      </c>
      <c r="BU58" s="149" t="str">
        <f t="shared" si="9"/>
        <v/>
      </c>
      <c r="BW58" s="128">
        <v>49</v>
      </c>
      <c r="BX58" s="101" t="str">
        <f t="shared" si="15"/>
        <v/>
      </c>
      <c r="BY58" s="102" t="str">
        <f t="shared" si="15"/>
        <v/>
      </c>
      <c r="BZ58" s="102" t="str">
        <f t="shared" si="15"/>
        <v/>
      </c>
      <c r="CA58" s="102" t="str">
        <f t="shared" si="15"/>
        <v/>
      </c>
      <c r="CB58" s="102" t="str">
        <f t="shared" si="15"/>
        <v/>
      </c>
      <c r="CC58" s="102" t="str">
        <f t="shared" si="15"/>
        <v/>
      </c>
      <c r="CD58" s="103" t="str">
        <f t="shared" si="15"/>
        <v/>
      </c>
      <c r="CE58" s="101" t="str">
        <f t="shared" si="15"/>
        <v/>
      </c>
      <c r="CF58" s="102" t="str">
        <f t="shared" si="15"/>
        <v/>
      </c>
      <c r="CG58" s="102" t="str">
        <f t="shared" si="15"/>
        <v/>
      </c>
      <c r="CH58" s="102" t="str">
        <f t="shared" si="15"/>
        <v/>
      </c>
      <c r="CI58" s="102" t="str">
        <f t="shared" si="15"/>
        <v/>
      </c>
      <c r="CJ58" s="102" t="str">
        <f t="shared" si="15"/>
        <v/>
      </c>
      <c r="CK58" s="103" t="str">
        <f t="shared" si="15"/>
        <v/>
      </c>
      <c r="CL58" s="101" t="str">
        <f t="shared" si="15"/>
        <v/>
      </c>
      <c r="CM58" s="102" t="str">
        <f t="shared" si="15"/>
        <v/>
      </c>
      <c r="CN58" s="102" t="str">
        <f t="shared" si="16"/>
        <v/>
      </c>
      <c r="CO58" s="102" t="str">
        <f t="shared" si="16"/>
        <v/>
      </c>
      <c r="CP58" s="102" t="str">
        <f t="shared" si="16"/>
        <v/>
      </c>
      <c r="CQ58" s="102" t="str">
        <f t="shared" si="13"/>
        <v/>
      </c>
      <c r="CR58" s="103" t="str">
        <f t="shared" si="13"/>
        <v/>
      </c>
      <c r="CS58" s="104" t="str">
        <f t="shared" si="13"/>
        <v/>
      </c>
      <c r="CT58" s="102" t="str">
        <f t="shared" si="13"/>
        <v/>
      </c>
      <c r="CU58" s="102" t="str">
        <f t="shared" si="13"/>
        <v/>
      </c>
      <c r="CV58" s="102" t="str">
        <f t="shared" si="13"/>
        <v/>
      </c>
      <c r="CW58" s="102" t="str">
        <f t="shared" si="13"/>
        <v/>
      </c>
      <c r="CX58" s="102" t="str">
        <f t="shared" si="13"/>
        <v/>
      </c>
      <c r="CY58" s="103" t="str">
        <f t="shared" si="13"/>
        <v/>
      </c>
      <c r="CZ58" s="130">
        <f t="shared" si="7"/>
        <v>0</v>
      </c>
    </row>
    <row r="59" spans="1:104" ht="21" hidden="1" customHeight="1">
      <c r="A59" s="118">
        <v>50</v>
      </c>
      <c r="B59" s="499"/>
      <c r="C59" s="500"/>
      <c r="D59" s="500"/>
      <c r="E59" s="500"/>
      <c r="F59" s="500"/>
      <c r="G59" s="500"/>
      <c r="H59" s="500"/>
      <c r="I59" s="500"/>
      <c r="J59" s="500"/>
      <c r="K59" s="500"/>
      <c r="L59" s="500"/>
      <c r="M59" s="500"/>
      <c r="N59" s="500"/>
      <c r="O59" s="500"/>
      <c r="P59" s="500"/>
      <c r="Q59" s="500"/>
      <c r="R59" s="500"/>
      <c r="S59" s="512"/>
      <c r="T59" s="105"/>
      <c r="U59" s="119"/>
      <c r="V59" s="119"/>
      <c r="W59" s="119"/>
      <c r="X59" s="119"/>
      <c r="Y59" s="106"/>
      <c r="Z59" s="107"/>
      <c r="AA59" s="105"/>
      <c r="AB59" s="106"/>
      <c r="AC59" s="106"/>
      <c r="AD59" s="106"/>
      <c r="AE59" s="106"/>
      <c r="AF59" s="106"/>
      <c r="AG59" s="107"/>
      <c r="AH59" s="105"/>
      <c r="AI59" s="106"/>
      <c r="AJ59" s="106"/>
      <c r="AK59" s="106"/>
      <c r="AL59" s="106"/>
      <c r="AM59" s="106"/>
      <c r="AN59" s="107"/>
      <c r="AO59" s="108"/>
      <c r="AP59" s="106"/>
      <c r="AQ59" s="106"/>
      <c r="AR59" s="106"/>
      <c r="AS59" s="106"/>
      <c r="AT59" s="106"/>
      <c r="AU59" s="107"/>
      <c r="AV59" s="504">
        <f t="shared" si="5"/>
        <v>0</v>
      </c>
      <c r="AW59" s="504"/>
      <c r="AX59" s="505"/>
      <c r="AY59" s="506">
        <f t="shared" si="6"/>
        <v>0</v>
      </c>
      <c r="AZ59" s="507"/>
      <c r="BA59" s="508"/>
      <c r="BB59" s="509" t="str">
        <f t="shared" ref="BB59:BB108" si="17">IF($AV$110="","0.0",ROUNDDOWN(AY59/$AV$110,1))</f>
        <v>0.0</v>
      </c>
      <c r="BC59" s="510" t="str">
        <f t="shared" ref="BC59:BD74" si="18">IF($AI$120="","",ROUNDDOWN(BB59/$AI$120,1))</f>
        <v/>
      </c>
      <c r="BD59" s="511" t="str">
        <f t="shared" si="18"/>
        <v/>
      </c>
      <c r="BE59" s="120"/>
      <c r="BF59" s="120"/>
      <c r="BG59" s="120"/>
      <c r="BI59" s="118" t="s">
        <v>165</v>
      </c>
      <c r="BJ59" s="143"/>
      <c r="BK59" s="144" t="s">
        <v>111</v>
      </c>
      <c r="BL59" s="145"/>
      <c r="BM59" s="144" t="s">
        <v>104</v>
      </c>
      <c r="BN59" s="146"/>
      <c r="BO59" s="144" t="s">
        <v>111</v>
      </c>
      <c r="BP59" s="145"/>
      <c r="BQ59" s="143"/>
      <c r="BR59" s="144" t="s">
        <v>111</v>
      </c>
      <c r="BS59" s="147"/>
      <c r="BT59" s="148" t="str">
        <f t="shared" si="8"/>
        <v/>
      </c>
      <c r="BU59" s="149" t="str">
        <f t="shared" si="9"/>
        <v/>
      </c>
      <c r="BW59" s="128">
        <v>50</v>
      </c>
      <c r="BX59" s="101" t="str">
        <f t="shared" si="15"/>
        <v/>
      </c>
      <c r="BY59" s="102" t="str">
        <f t="shared" si="15"/>
        <v/>
      </c>
      <c r="BZ59" s="102" t="str">
        <f t="shared" si="15"/>
        <v/>
      </c>
      <c r="CA59" s="102" t="str">
        <f t="shared" si="15"/>
        <v/>
      </c>
      <c r="CB59" s="102" t="str">
        <f t="shared" si="15"/>
        <v/>
      </c>
      <c r="CC59" s="102" t="str">
        <f t="shared" si="15"/>
        <v/>
      </c>
      <c r="CD59" s="103" t="str">
        <f t="shared" si="15"/>
        <v/>
      </c>
      <c r="CE59" s="101" t="str">
        <f t="shared" si="15"/>
        <v/>
      </c>
      <c r="CF59" s="102" t="str">
        <f t="shared" si="15"/>
        <v/>
      </c>
      <c r="CG59" s="102" t="str">
        <f t="shared" si="15"/>
        <v/>
      </c>
      <c r="CH59" s="102" t="str">
        <f t="shared" si="15"/>
        <v/>
      </c>
      <c r="CI59" s="102" t="str">
        <f t="shared" si="15"/>
        <v/>
      </c>
      <c r="CJ59" s="102" t="str">
        <f t="shared" si="15"/>
        <v/>
      </c>
      <c r="CK59" s="103" t="str">
        <f t="shared" ref="CK59:CS90" si="19">IF(AG59="","",VLOOKUP(AG59,$BI$10:$BU$57,13,TRUE))</f>
        <v/>
      </c>
      <c r="CL59" s="101" t="str">
        <f t="shared" si="19"/>
        <v/>
      </c>
      <c r="CM59" s="102" t="str">
        <f t="shared" si="19"/>
        <v/>
      </c>
      <c r="CN59" s="102" t="str">
        <f t="shared" si="16"/>
        <v/>
      </c>
      <c r="CO59" s="102" t="str">
        <f t="shared" si="16"/>
        <v/>
      </c>
      <c r="CP59" s="102" t="str">
        <f t="shared" si="16"/>
        <v/>
      </c>
      <c r="CQ59" s="102" t="str">
        <f t="shared" si="13"/>
        <v/>
      </c>
      <c r="CR59" s="103" t="str">
        <f t="shared" si="13"/>
        <v/>
      </c>
      <c r="CS59" s="104" t="str">
        <f t="shared" si="13"/>
        <v/>
      </c>
      <c r="CT59" s="102" t="str">
        <f t="shared" ref="CT59:CY90" si="20">IF(AP59="","",VLOOKUP(AP59,$BI$10:$BU$57,13,TRUE))</f>
        <v/>
      </c>
      <c r="CU59" s="102" t="str">
        <f t="shared" si="20"/>
        <v/>
      </c>
      <c r="CV59" s="102" t="str">
        <f t="shared" si="20"/>
        <v/>
      </c>
      <c r="CW59" s="102" t="str">
        <f t="shared" si="20"/>
        <v/>
      </c>
      <c r="CX59" s="102" t="str">
        <f t="shared" si="20"/>
        <v/>
      </c>
      <c r="CY59" s="103" t="str">
        <f t="shared" si="20"/>
        <v/>
      </c>
      <c r="CZ59" s="130">
        <f t="shared" si="7"/>
        <v>0</v>
      </c>
    </row>
    <row r="60" spans="1:104" ht="21" hidden="1" customHeight="1">
      <c r="A60" s="118">
        <v>51</v>
      </c>
      <c r="B60" s="499"/>
      <c r="C60" s="500"/>
      <c r="D60" s="500"/>
      <c r="E60" s="500"/>
      <c r="F60" s="500"/>
      <c r="G60" s="500"/>
      <c r="H60" s="500"/>
      <c r="I60" s="500"/>
      <c r="J60" s="500"/>
      <c r="K60" s="500"/>
      <c r="L60" s="500"/>
      <c r="M60" s="500"/>
      <c r="N60" s="500"/>
      <c r="O60" s="500"/>
      <c r="P60" s="500"/>
      <c r="Q60" s="500"/>
      <c r="R60" s="500"/>
      <c r="S60" s="512"/>
      <c r="T60" s="105"/>
      <c r="U60" s="119"/>
      <c r="V60" s="119"/>
      <c r="W60" s="119"/>
      <c r="X60" s="119"/>
      <c r="Y60" s="106"/>
      <c r="Z60" s="107"/>
      <c r="AA60" s="105"/>
      <c r="AB60" s="106"/>
      <c r="AC60" s="106"/>
      <c r="AD60" s="106"/>
      <c r="AE60" s="106"/>
      <c r="AF60" s="106"/>
      <c r="AG60" s="107"/>
      <c r="AH60" s="105"/>
      <c r="AI60" s="106"/>
      <c r="AJ60" s="106"/>
      <c r="AK60" s="106"/>
      <c r="AL60" s="106"/>
      <c r="AM60" s="106"/>
      <c r="AN60" s="107"/>
      <c r="AO60" s="108"/>
      <c r="AP60" s="106"/>
      <c r="AQ60" s="106"/>
      <c r="AR60" s="106"/>
      <c r="AS60" s="106"/>
      <c r="AT60" s="106"/>
      <c r="AU60" s="107"/>
      <c r="AV60" s="504">
        <f t="shared" si="5"/>
        <v>0</v>
      </c>
      <c r="AW60" s="504"/>
      <c r="AX60" s="505"/>
      <c r="AY60" s="506">
        <f t="shared" si="6"/>
        <v>0</v>
      </c>
      <c r="AZ60" s="507"/>
      <c r="BA60" s="508"/>
      <c r="BB60" s="509" t="str">
        <f t="shared" si="17"/>
        <v>0.0</v>
      </c>
      <c r="BC60" s="510" t="str">
        <f t="shared" si="18"/>
        <v/>
      </c>
      <c r="BD60" s="511" t="str">
        <f t="shared" si="18"/>
        <v/>
      </c>
      <c r="BE60" s="120"/>
      <c r="BF60" s="120"/>
      <c r="BG60" s="120"/>
      <c r="BI60" s="118">
        <v>51</v>
      </c>
      <c r="BJ60" s="143"/>
      <c r="BK60" s="144" t="s">
        <v>111</v>
      </c>
      <c r="BL60" s="145"/>
      <c r="BM60" s="144" t="s">
        <v>104</v>
      </c>
      <c r="BN60" s="146"/>
      <c r="BO60" s="144" t="s">
        <v>111</v>
      </c>
      <c r="BP60" s="145"/>
      <c r="BQ60" s="143"/>
      <c r="BR60" s="144" t="s">
        <v>111</v>
      </c>
      <c r="BS60" s="147"/>
      <c r="BT60" s="148" t="str">
        <f t="shared" si="8"/>
        <v/>
      </c>
      <c r="BU60" s="149" t="str">
        <f t="shared" si="9"/>
        <v/>
      </c>
      <c r="BW60" s="128">
        <v>51</v>
      </c>
      <c r="BX60" s="101" t="str">
        <f t="shared" ref="BX60:CJ79" si="21">IF(T60="","",VLOOKUP(T60,$BI$10:$BU$57,13,TRUE))</f>
        <v/>
      </c>
      <c r="BY60" s="102" t="str">
        <f t="shared" si="21"/>
        <v/>
      </c>
      <c r="BZ60" s="102" t="str">
        <f t="shared" si="21"/>
        <v/>
      </c>
      <c r="CA60" s="102" t="str">
        <f t="shared" si="21"/>
        <v/>
      </c>
      <c r="CB60" s="102" t="str">
        <f t="shared" si="21"/>
        <v/>
      </c>
      <c r="CC60" s="102" t="str">
        <f t="shared" si="21"/>
        <v/>
      </c>
      <c r="CD60" s="103" t="str">
        <f t="shared" si="21"/>
        <v/>
      </c>
      <c r="CE60" s="101" t="str">
        <f t="shared" si="21"/>
        <v/>
      </c>
      <c r="CF60" s="102" t="str">
        <f t="shared" si="21"/>
        <v/>
      </c>
      <c r="CG60" s="102" t="str">
        <f t="shared" si="21"/>
        <v/>
      </c>
      <c r="CH60" s="102" t="str">
        <f t="shared" si="21"/>
        <v/>
      </c>
      <c r="CI60" s="102" t="str">
        <f t="shared" si="21"/>
        <v/>
      </c>
      <c r="CJ60" s="102" t="str">
        <f t="shared" si="21"/>
        <v/>
      </c>
      <c r="CK60" s="103" t="str">
        <f t="shared" si="19"/>
        <v/>
      </c>
      <c r="CL60" s="101" t="str">
        <f t="shared" si="19"/>
        <v/>
      </c>
      <c r="CM60" s="102" t="str">
        <f t="shared" si="19"/>
        <v/>
      </c>
      <c r="CN60" s="102" t="str">
        <f t="shared" si="16"/>
        <v/>
      </c>
      <c r="CO60" s="102" t="str">
        <f t="shared" si="16"/>
        <v/>
      </c>
      <c r="CP60" s="102" t="str">
        <f t="shared" si="16"/>
        <v/>
      </c>
      <c r="CQ60" s="102" t="str">
        <f t="shared" si="16"/>
        <v/>
      </c>
      <c r="CR60" s="103" t="str">
        <f t="shared" si="16"/>
        <v/>
      </c>
      <c r="CS60" s="104" t="str">
        <f t="shared" si="16"/>
        <v/>
      </c>
      <c r="CT60" s="102" t="str">
        <f t="shared" si="20"/>
        <v/>
      </c>
      <c r="CU60" s="102" t="str">
        <f t="shared" si="20"/>
        <v/>
      </c>
      <c r="CV60" s="102" t="str">
        <f t="shared" si="20"/>
        <v/>
      </c>
      <c r="CW60" s="102" t="str">
        <f t="shared" si="20"/>
        <v/>
      </c>
      <c r="CX60" s="102" t="str">
        <f t="shared" si="20"/>
        <v/>
      </c>
      <c r="CY60" s="103" t="str">
        <f t="shared" si="20"/>
        <v/>
      </c>
      <c r="CZ60" s="130">
        <f t="shared" si="7"/>
        <v>0</v>
      </c>
    </row>
    <row r="61" spans="1:104" ht="21" hidden="1" customHeight="1">
      <c r="A61" s="118">
        <v>52</v>
      </c>
      <c r="B61" s="499"/>
      <c r="C61" s="500"/>
      <c r="D61" s="500"/>
      <c r="E61" s="500"/>
      <c r="F61" s="500"/>
      <c r="G61" s="500"/>
      <c r="H61" s="500"/>
      <c r="I61" s="500"/>
      <c r="J61" s="500"/>
      <c r="K61" s="500"/>
      <c r="L61" s="500"/>
      <c r="M61" s="500"/>
      <c r="N61" s="500"/>
      <c r="O61" s="500"/>
      <c r="P61" s="500"/>
      <c r="Q61" s="500"/>
      <c r="R61" s="500"/>
      <c r="S61" s="512"/>
      <c r="T61" s="105"/>
      <c r="U61" s="119"/>
      <c r="V61" s="119"/>
      <c r="W61" s="119"/>
      <c r="X61" s="119"/>
      <c r="Y61" s="106"/>
      <c r="Z61" s="107"/>
      <c r="AA61" s="105"/>
      <c r="AB61" s="106"/>
      <c r="AC61" s="106"/>
      <c r="AD61" s="106"/>
      <c r="AE61" s="106"/>
      <c r="AF61" s="106"/>
      <c r="AG61" s="107"/>
      <c r="AH61" s="105"/>
      <c r="AI61" s="106"/>
      <c r="AJ61" s="106"/>
      <c r="AK61" s="106"/>
      <c r="AL61" s="106"/>
      <c r="AM61" s="106"/>
      <c r="AN61" s="107"/>
      <c r="AO61" s="108"/>
      <c r="AP61" s="106"/>
      <c r="AQ61" s="106"/>
      <c r="AR61" s="106"/>
      <c r="AS61" s="106"/>
      <c r="AT61" s="106"/>
      <c r="AU61" s="107"/>
      <c r="AV61" s="504">
        <f t="shared" si="5"/>
        <v>0</v>
      </c>
      <c r="AW61" s="504"/>
      <c r="AX61" s="505"/>
      <c r="AY61" s="506">
        <f t="shared" si="6"/>
        <v>0</v>
      </c>
      <c r="AZ61" s="507"/>
      <c r="BA61" s="508"/>
      <c r="BB61" s="509" t="str">
        <f t="shared" si="17"/>
        <v>0.0</v>
      </c>
      <c r="BC61" s="510" t="str">
        <f t="shared" si="18"/>
        <v/>
      </c>
      <c r="BD61" s="511" t="str">
        <f t="shared" si="18"/>
        <v/>
      </c>
      <c r="BE61" s="120"/>
      <c r="BF61" s="120"/>
      <c r="BG61" s="120"/>
      <c r="BI61" s="118">
        <v>52</v>
      </c>
      <c r="BJ61" s="143"/>
      <c r="BK61" s="144" t="s">
        <v>111</v>
      </c>
      <c r="BL61" s="145"/>
      <c r="BM61" s="144" t="s">
        <v>104</v>
      </c>
      <c r="BN61" s="146"/>
      <c r="BO61" s="144" t="s">
        <v>111</v>
      </c>
      <c r="BP61" s="145"/>
      <c r="BQ61" s="143"/>
      <c r="BR61" s="144" t="s">
        <v>111</v>
      </c>
      <c r="BS61" s="147"/>
      <c r="BT61" s="148" t="str">
        <f t="shared" si="8"/>
        <v/>
      </c>
      <c r="BU61" s="149" t="str">
        <f t="shared" si="9"/>
        <v/>
      </c>
      <c r="BW61" s="128">
        <v>52</v>
      </c>
      <c r="BX61" s="101" t="str">
        <f t="shared" si="21"/>
        <v/>
      </c>
      <c r="BY61" s="102" t="str">
        <f t="shared" si="21"/>
        <v/>
      </c>
      <c r="BZ61" s="102" t="str">
        <f t="shared" si="21"/>
        <v/>
      </c>
      <c r="CA61" s="102" t="str">
        <f t="shared" si="21"/>
        <v/>
      </c>
      <c r="CB61" s="102" t="str">
        <f t="shared" si="21"/>
        <v/>
      </c>
      <c r="CC61" s="102" t="str">
        <f t="shared" si="21"/>
        <v/>
      </c>
      <c r="CD61" s="103" t="str">
        <f t="shared" si="21"/>
        <v/>
      </c>
      <c r="CE61" s="101" t="str">
        <f t="shared" si="21"/>
        <v/>
      </c>
      <c r="CF61" s="102" t="str">
        <f t="shared" si="21"/>
        <v/>
      </c>
      <c r="CG61" s="102" t="str">
        <f t="shared" si="21"/>
        <v/>
      </c>
      <c r="CH61" s="102" t="str">
        <f t="shared" si="21"/>
        <v/>
      </c>
      <c r="CI61" s="102" t="str">
        <f t="shared" si="21"/>
        <v/>
      </c>
      <c r="CJ61" s="102" t="str">
        <f t="shared" si="21"/>
        <v/>
      </c>
      <c r="CK61" s="103" t="str">
        <f t="shared" si="19"/>
        <v/>
      </c>
      <c r="CL61" s="101" t="str">
        <f t="shared" si="19"/>
        <v/>
      </c>
      <c r="CM61" s="102" t="str">
        <f t="shared" si="19"/>
        <v/>
      </c>
      <c r="CN61" s="102" t="str">
        <f t="shared" si="16"/>
        <v/>
      </c>
      <c r="CO61" s="102" t="str">
        <f t="shared" si="16"/>
        <v/>
      </c>
      <c r="CP61" s="102" t="str">
        <f t="shared" si="16"/>
        <v/>
      </c>
      <c r="CQ61" s="102" t="str">
        <f t="shared" si="16"/>
        <v/>
      </c>
      <c r="CR61" s="103" t="str">
        <f t="shared" si="16"/>
        <v/>
      </c>
      <c r="CS61" s="104" t="str">
        <f t="shared" si="16"/>
        <v/>
      </c>
      <c r="CT61" s="102" t="str">
        <f t="shared" si="20"/>
        <v/>
      </c>
      <c r="CU61" s="102" t="str">
        <f t="shared" si="20"/>
        <v/>
      </c>
      <c r="CV61" s="102" t="str">
        <f t="shared" si="20"/>
        <v/>
      </c>
      <c r="CW61" s="102" t="str">
        <f t="shared" si="20"/>
        <v/>
      </c>
      <c r="CX61" s="102" t="str">
        <f t="shared" si="20"/>
        <v/>
      </c>
      <c r="CY61" s="103" t="str">
        <f t="shared" si="20"/>
        <v/>
      </c>
      <c r="CZ61" s="130">
        <f t="shared" si="7"/>
        <v>0</v>
      </c>
    </row>
    <row r="62" spans="1:104" ht="21" hidden="1" customHeight="1">
      <c r="A62" s="118">
        <v>53</v>
      </c>
      <c r="B62" s="499"/>
      <c r="C62" s="500"/>
      <c r="D62" s="500"/>
      <c r="E62" s="500"/>
      <c r="F62" s="500"/>
      <c r="G62" s="500"/>
      <c r="H62" s="500"/>
      <c r="I62" s="500"/>
      <c r="J62" s="500"/>
      <c r="K62" s="500"/>
      <c r="L62" s="500"/>
      <c r="M62" s="500"/>
      <c r="N62" s="500"/>
      <c r="O62" s="500"/>
      <c r="P62" s="500"/>
      <c r="Q62" s="500"/>
      <c r="R62" s="500"/>
      <c r="S62" s="512"/>
      <c r="T62" s="105"/>
      <c r="U62" s="119"/>
      <c r="V62" s="119"/>
      <c r="W62" s="119"/>
      <c r="X62" s="119"/>
      <c r="Y62" s="106"/>
      <c r="Z62" s="107"/>
      <c r="AA62" s="105"/>
      <c r="AB62" s="106"/>
      <c r="AC62" s="106"/>
      <c r="AD62" s="106"/>
      <c r="AE62" s="106"/>
      <c r="AF62" s="106"/>
      <c r="AG62" s="107"/>
      <c r="AH62" s="105"/>
      <c r="AI62" s="106"/>
      <c r="AJ62" s="106"/>
      <c r="AK62" s="106"/>
      <c r="AL62" s="106"/>
      <c r="AM62" s="106"/>
      <c r="AN62" s="107"/>
      <c r="AO62" s="108"/>
      <c r="AP62" s="106"/>
      <c r="AQ62" s="106"/>
      <c r="AR62" s="106"/>
      <c r="AS62" s="106"/>
      <c r="AT62" s="106"/>
      <c r="AU62" s="107"/>
      <c r="AV62" s="504">
        <f t="shared" si="5"/>
        <v>0</v>
      </c>
      <c r="AW62" s="504"/>
      <c r="AX62" s="505"/>
      <c r="AY62" s="506">
        <f t="shared" si="6"/>
        <v>0</v>
      </c>
      <c r="AZ62" s="507"/>
      <c r="BA62" s="508"/>
      <c r="BB62" s="509" t="str">
        <f t="shared" si="17"/>
        <v>0.0</v>
      </c>
      <c r="BC62" s="510" t="str">
        <f t="shared" si="18"/>
        <v/>
      </c>
      <c r="BD62" s="511" t="str">
        <f t="shared" si="18"/>
        <v/>
      </c>
      <c r="BE62" s="120"/>
      <c r="BF62" s="120"/>
      <c r="BG62" s="120"/>
      <c r="BI62" s="118">
        <v>53</v>
      </c>
      <c r="BJ62" s="143"/>
      <c r="BK62" s="144" t="s">
        <v>111</v>
      </c>
      <c r="BL62" s="145"/>
      <c r="BM62" s="144" t="s">
        <v>104</v>
      </c>
      <c r="BN62" s="146"/>
      <c r="BO62" s="144" t="s">
        <v>111</v>
      </c>
      <c r="BP62" s="145"/>
      <c r="BQ62" s="143"/>
      <c r="BR62" s="144" t="s">
        <v>111</v>
      </c>
      <c r="BS62" s="147"/>
      <c r="BT62" s="148" t="str">
        <f t="shared" si="8"/>
        <v/>
      </c>
      <c r="BU62" s="149" t="str">
        <f t="shared" si="9"/>
        <v/>
      </c>
      <c r="BW62" s="128">
        <v>53</v>
      </c>
      <c r="BX62" s="101" t="str">
        <f t="shared" si="21"/>
        <v/>
      </c>
      <c r="BY62" s="102" t="str">
        <f t="shared" si="21"/>
        <v/>
      </c>
      <c r="BZ62" s="102" t="str">
        <f t="shared" si="21"/>
        <v/>
      </c>
      <c r="CA62" s="102" t="str">
        <f t="shared" si="21"/>
        <v/>
      </c>
      <c r="CB62" s="102" t="str">
        <f t="shared" si="21"/>
        <v/>
      </c>
      <c r="CC62" s="102" t="str">
        <f t="shared" si="21"/>
        <v/>
      </c>
      <c r="CD62" s="103" t="str">
        <f t="shared" si="21"/>
        <v/>
      </c>
      <c r="CE62" s="101" t="str">
        <f t="shared" si="21"/>
        <v/>
      </c>
      <c r="CF62" s="102" t="str">
        <f t="shared" si="21"/>
        <v/>
      </c>
      <c r="CG62" s="102" t="str">
        <f t="shared" si="21"/>
        <v/>
      </c>
      <c r="CH62" s="102" t="str">
        <f t="shared" si="21"/>
        <v/>
      </c>
      <c r="CI62" s="102" t="str">
        <f t="shared" si="21"/>
        <v/>
      </c>
      <c r="CJ62" s="102" t="str">
        <f t="shared" si="21"/>
        <v/>
      </c>
      <c r="CK62" s="103" t="str">
        <f t="shared" si="19"/>
        <v/>
      </c>
      <c r="CL62" s="101" t="str">
        <f t="shared" si="19"/>
        <v/>
      </c>
      <c r="CM62" s="102" t="str">
        <f t="shared" si="19"/>
        <v/>
      </c>
      <c r="CN62" s="102" t="str">
        <f t="shared" si="16"/>
        <v/>
      </c>
      <c r="CO62" s="102" t="str">
        <f t="shared" si="16"/>
        <v/>
      </c>
      <c r="CP62" s="102" t="str">
        <f t="shared" si="16"/>
        <v/>
      </c>
      <c r="CQ62" s="102" t="str">
        <f t="shared" si="16"/>
        <v/>
      </c>
      <c r="CR62" s="103" t="str">
        <f t="shared" si="16"/>
        <v/>
      </c>
      <c r="CS62" s="104" t="str">
        <f t="shared" si="16"/>
        <v/>
      </c>
      <c r="CT62" s="102" t="str">
        <f t="shared" si="20"/>
        <v/>
      </c>
      <c r="CU62" s="102" t="str">
        <f t="shared" si="20"/>
        <v/>
      </c>
      <c r="CV62" s="102" t="str">
        <f t="shared" si="20"/>
        <v/>
      </c>
      <c r="CW62" s="102" t="str">
        <f t="shared" si="20"/>
        <v/>
      </c>
      <c r="CX62" s="102" t="str">
        <f t="shared" si="20"/>
        <v/>
      </c>
      <c r="CY62" s="103" t="str">
        <f t="shared" si="20"/>
        <v/>
      </c>
      <c r="CZ62" s="130">
        <f t="shared" si="7"/>
        <v>0</v>
      </c>
    </row>
    <row r="63" spans="1:104" ht="21" hidden="1" customHeight="1">
      <c r="A63" s="118">
        <v>54</v>
      </c>
      <c r="B63" s="499"/>
      <c r="C63" s="500"/>
      <c r="D63" s="500"/>
      <c r="E63" s="500"/>
      <c r="F63" s="500"/>
      <c r="G63" s="500"/>
      <c r="H63" s="500"/>
      <c r="I63" s="500"/>
      <c r="J63" s="500"/>
      <c r="K63" s="500"/>
      <c r="L63" s="500"/>
      <c r="M63" s="500"/>
      <c r="N63" s="500"/>
      <c r="O63" s="500"/>
      <c r="P63" s="500"/>
      <c r="Q63" s="500"/>
      <c r="R63" s="500"/>
      <c r="S63" s="512"/>
      <c r="T63" s="105"/>
      <c r="U63" s="119"/>
      <c r="V63" s="119"/>
      <c r="W63" s="119"/>
      <c r="X63" s="119"/>
      <c r="Y63" s="106"/>
      <c r="Z63" s="107"/>
      <c r="AA63" s="105"/>
      <c r="AB63" s="106"/>
      <c r="AC63" s="106"/>
      <c r="AD63" s="106"/>
      <c r="AE63" s="106"/>
      <c r="AF63" s="106"/>
      <c r="AG63" s="107"/>
      <c r="AH63" s="105"/>
      <c r="AI63" s="106"/>
      <c r="AJ63" s="106"/>
      <c r="AK63" s="106"/>
      <c r="AL63" s="106"/>
      <c r="AM63" s="106"/>
      <c r="AN63" s="107"/>
      <c r="AO63" s="108"/>
      <c r="AP63" s="106"/>
      <c r="AQ63" s="106"/>
      <c r="AR63" s="106"/>
      <c r="AS63" s="106"/>
      <c r="AT63" s="106"/>
      <c r="AU63" s="107"/>
      <c r="AV63" s="504">
        <f t="shared" si="5"/>
        <v>0</v>
      </c>
      <c r="AW63" s="504"/>
      <c r="AX63" s="505"/>
      <c r="AY63" s="506">
        <f t="shared" si="6"/>
        <v>0</v>
      </c>
      <c r="AZ63" s="507"/>
      <c r="BA63" s="508"/>
      <c r="BB63" s="509" t="str">
        <f t="shared" si="17"/>
        <v>0.0</v>
      </c>
      <c r="BC63" s="510" t="str">
        <f t="shared" si="18"/>
        <v/>
      </c>
      <c r="BD63" s="511" t="str">
        <f t="shared" si="18"/>
        <v/>
      </c>
      <c r="BE63" s="120"/>
      <c r="BF63" s="120"/>
      <c r="BG63" s="120"/>
      <c r="BI63" s="118">
        <v>54</v>
      </c>
      <c r="BJ63" s="143"/>
      <c r="BK63" s="144" t="s">
        <v>111</v>
      </c>
      <c r="BL63" s="145"/>
      <c r="BM63" s="144" t="s">
        <v>104</v>
      </c>
      <c r="BN63" s="146"/>
      <c r="BO63" s="144" t="s">
        <v>111</v>
      </c>
      <c r="BP63" s="145"/>
      <c r="BQ63" s="143"/>
      <c r="BR63" s="144" t="s">
        <v>111</v>
      </c>
      <c r="BS63" s="147"/>
      <c r="BT63" s="148" t="str">
        <f t="shared" si="8"/>
        <v/>
      </c>
      <c r="BU63" s="149" t="str">
        <f t="shared" si="9"/>
        <v/>
      </c>
      <c r="BW63" s="128">
        <v>54</v>
      </c>
      <c r="BX63" s="101" t="str">
        <f t="shared" si="21"/>
        <v/>
      </c>
      <c r="BY63" s="102" t="str">
        <f t="shared" si="21"/>
        <v/>
      </c>
      <c r="BZ63" s="102" t="str">
        <f t="shared" si="21"/>
        <v/>
      </c>
      <c r="CA63" s="102" t="str">
        <f t="shared" si="21"/>
        <v/>
      </c>
      <c r="CB63" s="102" t="str">
        <f t="shared" si="21"/>
        <v/>
      </c>
      <c r="CC63" s="102" t="str">
        <f t="shared" si="21"/>
        <v/>
      </c>
      <c r="CD63" s="103" t="str">
        <f t="shared" si="21"/>
        <v/>
      </c>
      <c r="CE63" s="101" t="str">
        <f t="shared" si="21"/>
        <v/>
      </c>
      <c r="CF63" s="102" t="str">
        <f t="shared" si="21"/>
        <v/>
      </c>
      <c r="CG63" s="102" t="str">
        <f t="shared" si="21"/>
        <v/>
      </c>
      <c r="CH63" s="102" t="str">
        <f t="shared" si="21"/>
        <v/>
      </c>
      <c r="CI63" s="102" t="str">
        <f t="shared" si="21"/>
        <v/>
      </c>
      <c r="CJ63" s="102" t="str">
        <f t="shared" si="21"/>
        <v/>
      </c>
      <c r="CK63" s="103" t="str">
        <f t="shared" si="19"/>
        <v/>
      </c>
      <c r="CL63" s="101" t="str">
        <f t="shared" si="19"/>
        <v/>
      </c>
      <c r="CM63" s="102" t="str">
        <f t="shared" si="19"/>
        <v/>
      </c>
      <c r="CN63" s="102" t="str">
        <f t="shared" si="16"/>
        <v/>
      </c>
      <c r="CO63" s="102" t="str">
        <f t="shared" si="16"/>
        <v/>
      </c>
      <c r="CP63" s="102" t="str">
        <f t="shared" si="16"/>
        <v/>
      </c>
      <c r="CQ63" s="102" t="str">
        <f t="shared" si="16"/>
        <v/>
      </c>
      <c r="CR63" s="103" t="str">
        <f t="shared" si="16"/>
        <v/>
      </c>
      <c r="CS63" s="104" t="str">
        <f t="shared" si="16"/>
        <v/>
      </c>
      <c r="CT63" s="102" t="str">
        <f t="shared" si="20"/>
        <v/>
      </c>
      <c r="CU63" s="102" t="str">
        <f t="shared" si="20"/>
        <v/>
      </c>
      <c r="CV63" s="102" t="str">
        <f t="shared" si="20"/>
        <v/>
      </c>
      <c r="CW63" s="102" t="str">
        <f t="shared" si="20"/>
        <v/>
      </c>
      <c r="CX63" s="102" t="str">
        <f t="shared" si="20"/>
        <v/>
      </c>
      <c r="CY63" s="103" t="str">
        <f t="shared" si="20"/>
        <v/>
      </c>
      <c r="CZ63" s="130">
        <f t="shared" si="7"/>
        <v>0</v>
      </c>
    </row>
    <row r="64" spans="1:104" ht="21" hidden="1" customHeight="1">
      <c r="A64" s="118">
        <v>55</v>
      </c>
      <c r="B64" s="499"/>
      <c r="C64" s="500"/>
      <c r="D64" s="500"/>
      <c r="E64" s="500"/>
      <c r="F64" s="500"/>
      <c r="G64" s="500"/>
      <c r="H64" s="500"/>
      <c r="I64" s="500"/>
      <c r="J64" s="500"/>
      <c r="K64" s="500"/>
      <c r="L64" s="500"/>
      <c r="M64" s="500"/>
      <c r="N64" s="500"/>
      <c r="O64" s="500"/>
      <c r="P64" s="500"/>
      <c r="Q64" s="500"/>
      <c r="R64" s="500"/>
      <c r="S64" s="512"/>
      <c r="T64" s="105"/>
      <c r="U64" s="119"/>
      <c r="V64" s="119"/>
      <c r="W64" s="119"/>
      <c r="X64" s="119"/>
      <c r="Y64" s="106"/>
      <c r="Z64" s="107"/>
      <c r="AA64" s="105"/>
      <c r="AB64" s="106"/>
      <c r="AC64" s="106"/>
      <c r="AD64" s="106"/>
      <c r="AE64" s="106"/>
      <c r="AF64" s="106"/>
      <c r="AG64" s="107"/>
      <c r="AH64" s="105"/>
      <c r="AI64" s="106"/>
      <c r="AJ64" s="106"/>
      <c r="AK64" s="106"/>
      <c r="AL64" s="106"/>
      <c r="AM64" s="106"/>
      <c r="AN64" s="107"/>
      <c r="AO64" s="108"/>
      <c r="AP64" s="106"/>
      <c r="AQ64" s="106"/>
      <c r="AR64" s="106"/>
      <c r="AS64" s="106"/>
      <c r="AT64" s="106"/>
      <c r="AU64" s="107"/>
      <c r="AV64" s="504">
        <f t="shared" si="5"/>
        <v>0</v>
      </c>
      <c r="AW64" s="504"/>
      <c r="AX64" s="505"/>
      <c r="AY64" s="506">
        <f t="shared" si="6"/>
        <v>0</v>
      </c>
      <c r="AZ64" s="507"/>
      <c r="BA64" s="508"/>
      <c r="BB64" s="509" t="str">
        <f t="shared" si="17"/>
        <v>0.0</v>
      </c>
      <c r="BC64" s="510" t="str">
        <f t="shared" si="18"/>
        <v/>
      </c>
      <c r="BD64" s="511" t="str">
        <f t="shared" si="18"/>
        <v/>
      </c>
      <c r="BE64" s="120"/>
      <c r="BF64" s="120"/>
      <c r="BG64" s="120"/>
      <c r="BI64" s="118">
        <v>55</v>
      </c>
      <c r="BJ64" s="143"/>
      <c r="BK64" s="144" t="s">
        <v>111</v>
      </c>
      <c r="BL64" s="145"/>
      <c r="BM64" s="144" t="s">
        <v>104</v>
      </c>
      <c r="BN64" s="146"/>
      <c r="BO64" s="144" t="s">
        <v>111</v>
      </c>
      <c r="BP64" s="145"/>
      <c r="BQ64" s="143"/>
      <c r="BR64" s="144" t="s">
        <v>111</v>
      </c>
      <c r="BS64" s="147"/>
      <c r="BT64" s="148" t="str">
        <f t="shared" si="8"/>
        <v/>
      </c>
      <c r="BU64" s="149" t="str">
        <f t="shared" si="9"/>
        <v/>
      </c>
      <c r="BW64" s="128">
        <v>55</v>
      </c>
      <c r="BX64" s="101" t="str">
        <f t="shared" si="21"/>
        <v/>
      </c>
      <c r="BY64" s="102" t="str">
        <f t="shared" si="21"/>
        <v/>
      </c>
      <c r="BZ64" s="102" t="str">
        <f t="shared" si="21"/>
        <v/>
      </c>
      <c r="CA64" s="102" t="str">
        <f t="shared" si="21"/>
        <v/>
      </c>
      <c r="CB64" s="102" t="str">
        <f t="shared" si="21"/>
        <v/>
      </c>
      <c r="CC64" s="102" t="str">
        <f t="shared" si="21"/>
        <v/>
      </c>
      <c r="CD64" s="103" t="str">
        <f t="shared" si="21"/>
        <v/>
      </c>
      <c r="CE64" s="101" t="str">
        <f t="shared" si="21"/>
        <v/>
      </c>
      <c r="CF64" s="102" t="str">
        <f t="shared" si="21"/>
        <v/>
      </c>
      <c r="CG64" s="102" t="str">
        <f t="shared" si="21"/>
        <v/>
      </c>
      <c r="CH64" s="102" t="str">
        <f t="shared" si="21"/>
        <v/>
      </c>
      <c r="CI64" s="102" t="str">
        <f t="shared" si="21"/>
        <v/>
      </c>
      <c r="CJ64" s="102" t="str">
        <f t="shared" si="21"/>
        <v/>
      </c>
      <c r="CK64" s="103" t="str">
        <f t="shared" si="19"/>
        <v/>
      </c>
      <c r="CL64" s="101" t="str">
        <f t="shared" si="19"/>
        <v/>
      </c>
      <c r="CM64" s="102" t="str">
        <f t="shared" si="19"/>
        <v/>
      </c>
      <c r="CN64" s="102" t="str">
        <f t="shared" si="16"/>
        <v/>
      </c>
      <c r="CO64" s="102" t="str">
        <f t="shared" si="16"/>
        <v/>
      </c>
      <c r="CP64" s="102" t="str">
        <f t="shared" si="16"/>
        <v/>
      </c>
      <c r="CQ64" s="102" t="str">
        <f t="shared" si="16"/>
        <v/>
      </c>
      <c r="CR64" s="103" t="str">
        <f t="shared" si="16"/>
        <v/>
      </c>
      <c r="CS64" s="104" t="str">
        <f t="shared" si="16"/>
        <v/>
      </c>
      <c r="CT64" s="102" t="str">
        <f t="shared" si="20"/>
        <v/>
      </c>
      <c r="CU64" s="102" t="str">
        <f t="shared" si="20"/>
        <v/>
      </c>
      <c r="CV64" s="102" t="str">
        <f t="shared" si="20"/>
        <v/>
      </c>
      <c r="CW64" s="102" t="str">
        <f t="shared" si="20"/>
        <v/>
      </c>
      <c r="CX64" s="102" t="str">
        <f t="shared" si="20"/>
        <v/>
      </c>
      <c r="CY64" s="103" t="str">
        <f t="shared" si="20"/>
        <v/>
      </c>
      <c r="CZ64" s="130">
        <f t="shared" si="7"/>
        <v>0</v>
      </c>
    </row>
    <row r="65" spans="1:104" ht="21" hidden="1" customHeight="1">
      <c r="A65" s="118">
        <v>56</v>
      </c>
      <c r="B65" s="499"/>
      <c r="C65" s="500"/>
      <c r="D65" s="500"/>
      <c r="E65" s="500"/>
      <c r="F65" s="500"/>
      <c r="G65" s="500"/>
      <c r="H65" s="500"/>
      <c r="I65" s="500"/>
      <c r="J65" s="500"/>
      <c r="K65" s="500"/>
      <c r="L65" s="500"/>
      <c r="M65" s="500"/>
      <c r="N65" s="500"/>
      <c r="O65" s="500"/>
      <c r="P65" s="500"/>
      <c r="Q65" s="500"/>
      <c r="R65" s="500"/>
      <c r="S65" s="512"/>
      <c r="T65" s="105"/>
      <c r="U65" s="119"/>
      <c r="V65" s="119"/>
      <c r="W65" s="119"/>
      <c r="X65" s="119"/>
      <c r="Y65" s="106"/>
      <c r="Z65" s="107"/>
      <c r="AA65" s="105"/>
      <c r="AB65" s="106"/>
      <c r="AC65" s="106"/>
      <c r="AD65" s="106"/>
      <c r="AE65" s="106"/>
      <c r="AF65" s="106"/>
      <c r="AG65" s="107"/>
      <c r="AH65" s="105"/>
      <c r="AI65" s="106"/>
      <c r="AJ65" s="106"/>
      <c r="AK65" s="106"/>
      <c r="AL65" s="106"/>
      <c r="AM65" s="106"/>
      <c r="AN65" s="107"/>
      <c r="AO65" s="108"/>
      <c r="AP65" s="106"/>
      <c r="AQ65" s="106"/>
      <c r="AR65" s="106"/>
      <c r="AS65" s="106"/>
      <c r="AT65" s="106"/>
      <c r="AU65" s="107"/>
      <c r="AV65" s="504">
        <f t="shared" si="5"/>
        <v>0</v>
      </c>
      <c r="AW65" s="504"/>
      <c r="AX65" s="505"/>
      <c r="AY65" s="506">
        <f t="shared" si="6"/>
        <v>0</v>
      </c>
      <c r="AZ65" s="507"/>
      <c r="BA65" s="508"/>
      <c r="BB65" s="509" t="str">
        <f t="shared" si="17"/>
        <v>0.0</v>
      </c>
      <c r="BC65" s="510" t="str">
        <f t="shared" si="18"/>
        <v/>
      </c>
      <c r="BD65" s="511" t="str">
        <f t="shared" si="18"/>
        <v/>
      </c>
      <c r="BE65" s="120"/>
      <c r="BF65" s="120"/>
      <c r="BG65" s="120"/>
      <c r="BI65" s="118">
        <v>56</v>
      </c>
      <c r="BJ65" s="143"/>
      <c r="BK65" s="144" t="s">
        <v>111</v>
      </c>
      <c r="BL65" s="145"/>
      <c r="BM65" s="144" t="s">
        <v>104</v>
      </c>
      <c r="BN65" s="146"/>
      <c r="BO65" s="144" t="s">
        <v>111</v>
      </c>
      <c r="BP65" s="145"/>
      <c r="BQ65" s="143"/>
      <c r="BR65" s="144" t="s">
        <v>111</v>
      </c>
      <c r="BS65" s="147"/>
      <c r="BT65" s="148" t="str">
        <f t="shared" si="8"/>
        <v/>
      </c>
      <c r="BU65" s="149" t="str">
        <f t="shared" si="9"/>
        <v/>
      </c>
      <c r="BW65" s="128">
        <v>56</v>
      </c>
      <c r="BX65" s="101" t="str">
        <f t="shared" si="21"/>
        <v/>
      </c>
      <c r="BY65" s="102" t="str">
        <f t="shared" si="21"/>
        <v/>
      </c>
      <c r="BZ65" s="102" t="str">
        <f t="shared" si="21"/>
        <v/>
      </c>
      <c r="CA65" s="102" t="str">
        <f t="shared" si="21"/>
        <v/>
      </c>
      <c r="CB65" s="102" t="str">
        <f t="shared" si="21"/>
        <v/>
      </c>
      <c r="CC65" s="102" t="str">
        <f t="shared" si="21"/>
        <v/>
      </c>
      <c r="CD65" s="103" t="str">
        <f t="shared" si="21"/>
        <v/>
      </c>
      <c r="CE65" s="101" t="str">
        <f t="shared" si="21"/>
        <v/>
      </c>
      <c r="CF65" s="102" t="str">
        <f t="shared" si="21"/>
        <v/>
      </c>
      <c r="CG65" s="102" t="str">
        <f t="shared" si="21"/>
        <v/>
      </c>
      <c r="CH65" s="102" t="str">
        <f t="shared" si="21"/>
        <v/>
      </c>
      <c r="CI65" s="102" t="str">
        <f t="shared" si="21"/>
        <v/>
      </c>
      <c r="CJ65" s="102" t="str">
        <f t="shared" si="21"/>
        <v/>
      </c>
      <c r="CK65" s="103" t="str">
        <f t="shared" si="19"/>
        <v/>
      </c>
      <c r="CL65" s="101" t="str">
        <f t="shared" si="19"/>
        <v/>
      </c>
      <c r="CM65" s="102" t="str">
        <f t="shared" si="19"/>
        <v/>
      </c>
      <c r="CN65" s="102" t="str">
        <f t="shared" si="16"/>
        <v/>
      </c>
      <c r="CO65" s="102" t="str">
        <f t="shared" si="16"/>
        <v/>
      </c>
      <c r="CP65" s="102" t="str">
        <f t="shared" si="16"/>
        <v/>
      </c>
      <c r="CQ65" s="102" t="str">
        <f t="shared" si="16"/>
        <v/>
      </c>
      <c r="CR65" s="103" t="str">
        <f t="shared" si="16"/>
        <v/>
      </c>
      <c r="CS65" s="104" t="str">
        <f t="shared" si="16"/>
        <v/>
      </c>
      <c r="CT65" s="102" t="str">
        <f t="shared" si="20"/>
        <v/>
      </c>
      <c r="CU65" s="102" t="str">
        <f t="shared" si="20"/>
        <v/>
      </c>
      <c r="CV65" s="102" t="str">
        <f t="shared" si="20"/>
        <v/>
      </c>
      <c r="CW65" s="102" t="str">
        <f t="shared" si="20"/>
        <v/>
      </c>
      <c r="CX65" s="102" t="str">
        <f t="shared" si="20"/>
        <v/>
      </c>
      <c r="CY65" s="103" t="str">
        <f t="shared" si="20"/>
        <v/>
      </c>
      <c r="CZ65" s="130">
        <f t="shared" si="7"/>
        <v>0</v>
      </c>
    </row>
    <row r="66" spans="1:104" ht="21" hidden="1" customHeight="1">
      <c r="A66" s="118">
        <v>57</v>
      </c>
      <c r="B66" s="499"/>
      <c r="C66" s="500"/>
      <c r="D66" s="500"/>
      <c r="E66" s="500"/>
      <c r="F66" s="500"/>
      <c r="G66" s="500"/>
      <c r="H66" s="500"/>
      <c r="I66" s="500"/>
      <c r="J66" s="500"/>
      <c r="K66" s="500"/>
      <c r="L66" s="500"/>
      <c r="M66" s="500"/>
      <c r="N66" s="500"/>
      <c r="O66" s="500"/>
      <c r="P66" s="500"/>
      <c r="Q66" s="500"/>
      <c r="R66" s="500"/>
      <c r="S66" s="512"/>
      <c r="T66" s="105"/>
      <c r="U66" s="119"/>
      <c r="V66" s="119"/>
      <c r="W66" s="119"/>
      <c r="X66" s="119"/>
      <c r="Y66" s="106"/>
      <c r="Z66" s="107"/>
      <c r="AA66" s="105"/>
      <c r="AB66" s="106"/>
      <c r="AC66" s="106"/>
      <c r="AD66" s="106"/>
      <c r="AE66" s="106"/>
      <c r="AF66" s="106"/>
      <c r="AG66" s="107"/>
      <c r="AH66" s="105"/>
      <c r="AI66" s="106"/>
      <c r="AJ66" s="106"/>
      <c r="AK66" s="106"/>
      <c r="AL66" s="106"/>
      <c r="AM66" s="106"/>
      <c r="AN66" s="107"/>
      <c r="AO66" s="108"/>
      <c r="AP66" s="106"/>
      <c r="AQ66" s="106"/>
      <c r="AR66" s="106"/>
      <c r="AS66" s="106"/>
      <c r="AT66" s="106"/>
      <c r="AU66" s="107"/>
      <c r="AV66" s="504">
        <f t="shared" si="5"/>
        <v>0</v>
      </c>
      <c r="AW66" s="504"/>
      <c r="AX66" s="505"/>
      <c r="AY66" s="506">
        <f t="shared" si="6"/>
        <v>0</v>
      </c>
      <c r="AZ66" s="507"/>
      <c r="BA66" s="508"/>
      <c r="BB66" s="509" t="str">
        <f t="shared" si="17"/>
        <v>0.0</v>
      </c>
      <c r="BC66" s="510" t="str">
        <f t="shared" si="18"/>
        <v/>
      </c>
      <c r="BD66" s="511" t="str">
        <f t="shared" si="18"/>
        <v/>
      </c>
      <c r="BE66" s="120"/>
      <c r="BF66" s="120"/>
      <c r="BG66" s="120"/>
      <c r="BI66" s="118">
        <v>57</v>
      </c>
      <c r="BJ66" s="143"/>
      <c r="BK66" s="144" t="s">
        <v>111</v>
      </c>
      <c r="BL66" s="145"/>
      <c r="BM66" s="144" t="s">
        <v>104</v>
      </c>
      <c r="BN66" s="146"/>
      <c r="BO66" s="144" t="s">
        <v>111</v>
      </c>
      <c r="BP66" s="145"/>
      <c r="BQ66" s="143"/>
      <c r="BR66" s="144" t="s">
        <v>111</v>
      </c>
      <c r="BS66" s="147"/>
      <c r="BT66" s="148" t="str">
        <f t="shared" si="8"/>
        <v/>
      </c>
      <c r="BU66" s="149" t="str">
        <f t="shared" si="9"/>
        <v/>
      </c>
      <c r="BW66" s="128">
        <v>57</v>
      </c>
      <c r="BX66" s="101" t="str">
        <f t="shared" si="21"/>
        <v/>
      </c>
      <c r="BY66" s="102" t="str">
        <f t="shared" si="21"/>
        <v/>
      </c>
      <c r="BZ66" s="102" t="str">
        <f t="shared" si="21"/>
        <v/>
      </c>
      <c r="CA66" s="102" t="str">
        <f t="shared" si="21"/>
        <v/>
      </c>
      <c r="CB66" s="102" t="str">
        <f t="shared" si="21"/>
        <v/>
      </c>
      <c r="CC66" s="102" t="str">
        <f t="shared" si="21"/>
        <v/>
      </c>
      <c r="CD66" s="103" t="str">
        <f t="shared" si="21"/>
        <v/>
      </c>
      <c r="CE66" s="101" t="str">
        <f t="shared" si="21"/>
        <v/>
      </c>
      <c r="CF66" s="102" t="str">
        <f t="shared" si="21"/>
        <v/>
      </c>
      <c r="CG66" s="102" t="str">
        <f t="shared" si="21"/>
        <v/>
      </c>
      <c r="CH66" s="102" t="str">
        <f t="shared" si="21"/>
        <v/>
      </c>
      <c r="CI66" s="102" t="str">
        <f t="shared" si="21"/>
        <v/>
      </c>
      <c r="CJ66" s="102" t="str">
        <f t="shared" si="21"/>
        <v/>
      </c>
      <c r="CK66" s="103" t="str">
        <f t="shared" si="19"/>
        <v/>
      </c>
      <c r="CL66" s="101" t="str">
        <f t="shared" si="19"/>
        <v/>
      </c>
      <c r="CM66" s="102" t="str">
        <f t="shared" si="19"/>
        <v/>
      </c>
      <c r="CN66" s="102" t="str">
        <f t="shared" si="16"/>
        <v/>
      </c>
      <c r="CO66" s="102" t="str">
        <f t="shared" si="16"/>
        <v/>
      </c>
      <c r="CP66" s="102" t="str">
        <f t="shared" si="16"/>
        <v/>
      </c>
      <c r="CQ66" s="102" t="str">
        <f t="shared" si="16"/>
        <v/>
      </c>
      <c r="CR66" s="103" t="str">
        <f t="shared" si="16"/>
        <v/>
      </c>
      <c r="CS66" s="104" t="str">
        <f t="shared" si="16"/>
        <v/>
      </c>
      <c r="CT66" s="102" t="str">
        <f t="shared" si="20"/>
        <v/>
      </c>
      <c r="CU66" s="102" t="str">
        <f t="shared" si="20"/>
        <v/>
      </c>
      <c r="CV66" s="102" t="str">
        <f t="shared" si="20"/>
        <v/>
      </c>
      <c r="CW66" s="102" t="str">
        <f t="shared" si="20"/>
        <v/>
      </c>
      <c r="CX66" s="102" t="str">
        <f t="shared" si="20"/>
        <v/>
      </c>
      <c r="CY66" s="103" t="str">
        <f t="shared" si="20"/>
        <v/>
      </c>
      <c r="CZ66" s="130">
        <f t="shared" si="7"/>
        <v>0</v>
      </c>
    </row>
    <row r="67" spans="1:104" ht="21" hidden="1" customHeight="1">
      <c r="A67" s="118">
        <v>58</v>
      </c>
      <c r="B67" s="499"/>
      <c r="C67" s="500"/>
      <c r="D67" s="500"/>
      <c r="E67" s="500"/>
      <c r="F67" s="500"/>
      <c r="G67" s="500"/>
      <c r="H67" s="500"/>
      <c r="I67" s="500"/>
      <c r="J67" s="500"/>
      <c r="K67" s="500"/>
      <c r="L67" s="500"/>
      <c r="M67" s="500"/>
      <c r="N67" s="500"/>
      <c r="O67" s="500"/>
      <c r="P67" s="500"/>
      <c r="Q67" s="500"/>
      <c r="R67" s="500"/>
      <c r="S67" s="512"/>
      <c r="T67" s="105"/>
      <c r="U67" s="119"/>
      <c r="V67" s="119"/>
      <c r="W67" s="119"/>
      <c r="X67" s="119"/>
      <c r="Y67" s="106"/>
      <c r="Z67" s="107"/>
      <c r="AA67" s="105"/>
      <c r="AB67" s="106"/>
      <c r="AC67" s="106"/>
      <c r="AD67" s="106"/>
      <c r="AE67" s="106"/>
      <c r="AF67" s="106"/>
      <c r="AG67" s="107"/>
      <c r="AH67" s="105"/>
      <c r="AI67" s="106"/>
      <c r="AJ67" s="106"/>
      <c r="AK67" s="106"/>
      <c r="AL67" s="106"/>
      <c r="AM67" s="106"/>
      <c r="AN67" s="107"/>
      <c r="AO67" s="108"/>
      <c r="AP67" s="106"/>
      <c r="AQ67" s="106"/>
      <c r="AR67" s="106"/>
      <c r="AS67" s="106"/>
      <c r="AT67" s="106"/>
      <c r="AU67" s="107"/>
      <c r="AV67" s="504">
        <f t="shared" si="5"/>
        <v>0</v>
      </c>
      <c r="AW67" s="504"/>
      <c r="AX67" s="505"/>
      <c r="AY67" s="506">
        <f t="shared" si="6"/>
        <v>0</v>
      </c>
      <c r="AZ67" s="507"/>
      <c r="BA67" s="508"/>
      <c r="BB67" s="509" t="str">
        <f t="shared" si="17"/>
        <v>0.0</v>
      </c>
      <c r="BC67" s="510" t="str">
        <f t="shared" si="18"/>
        <v/>
      </c>
      <c r="BD67" s="511" t="str">
        <f t="shared" si="18"/>
        <v/>
      </c>
      <c r="BE67" s="120"/>
      <c r="BF67" s="120"/>
      <c r="BG67" s="120"/>
      <c r="BI67" s="118">
        <v>58</v>
      </c>
      <c r="BJ67" s="143"/>
      <c r="BK67" s="144" t="s">
        <v>111</v>
      </c>
      <c r="BL67" s="145"/>
      <c r="BM67" s="144" t="s">
        <v>104</v>
      </c>
      <c r="BN67" s="146"/>
      <c r="BO67" s="144" t="s">
        <v>111</v>
      </c>
      <c r="BP67" s="145"/>
      <c r="BQ67" s="143"/>
      <c r="BR67" s="144" t="s">
        <v>111</v>
      </c>
      <c r="BS67" s="147"/>
      <c r="BT67" s="148" t="str">
        <f t="shared" si="8"/>
        <v/>
      </c>
      <c r="BU67" s="149" t="str">
        <f t="shared" si="9"/>
        <v/>
      </c>
      <c r="BW67" s="128">
        <v>58</v>
      </c>
      <c r="BX67" s="101" t="str">
        <f t="shared" si="21"/>
        <v/>
      </c>
      <c r="BY67" s="102" t="str">
        <f t="shared" si="21"/>
        <v/>
      </c>
      <c r="BZ67" s="102" t="str">
        <f t="shared" si="21"/>
        <v/>
      </c>
      <c r="CA67" s="102" t="str">
        <f t="shared" si="21"/>
        <v/>
      </c>
      <c r="CB67" s="102" t="str">
        <f t="shared" si="21"/>
        <v/>
      </c>
      <c r="CC67" s="102" t="str">
        <f t="shared" si="21"/>
        <v/>
      </c>
      <c r="CD67" s="103" t="str">
        <f t="shared" si="21"/>
        <v/>
      </c>
      <c r="CE67" s="101" t="str">
        <f t="shared" si="21"/>
        <v/>
      </c>
      <c r="CF67" s="102" t="str">
        <f t="shared" si="21"/>
        <v/>
      </c>
      <c r="CG67" s="102" t="str">
        <f t="shared" si="21"/>
        <v/>
      </c>
      <c r="CH67" s="102" t="str">
        <f t="shared" si="21"/>
        <v/>
      </c>
      <c r="CI67" s="102" t="str">
        <f t="shared" si="21"/>
        <v/>
      </c>
      <c r="CJ67" s="102" t="str">
        <f t="shared" si="21"/>
        <v/>
      </c>
      <c r="CK67" s="103" t="str">
        <f t="shared" si="19"/>
        <v/>
      </c>
      <c r="CL67" s="101" t="str">
        <f t="shared" si="19"/>
        <v/>
      </c>
      <c r="CM67" s="102" t="str">
        <f t="shared" si="19"/>
        <v/>
      </c>
      <c r="CN67" s="102" t="str">
        <f t="shared" si="16"/>
        <v/>
      </c>
      <c r="CO67" s="102" t="str">
        <f t="shared" si="16"/>
        <v/>
      </c>
      <c r="CP67" s="102" t="str">
        <f t="shared" si="16"/>
        <v/>
      </c>
      <c r="CQ67" s="102" t="str">
        <f t="shared" si="16"/>
        <v/>
      </c>
      <c r="CR67" s="103" t="str">
        <f t="shared" si="16"/>
        <v/>
      </c>
      <c r="CS67" s="104" t="str">
        <f t="shared" si="16"/>
        <v/>
      </c>
      <c r="CT67" s="102" t="str">
        <f t="shared" si="20"/>
        <v/>
      </c>
      <c r="CU67" s="102" t="str">
        <f t="shared" si="20"/>
        <v/>
      </c>
      <c r="CV67" s="102" t="str">
        <f t="shared" si="20"/>
        <v/>
      </c>
      <c r="CW67" s="102" t="str">
        <f t="shared" si="20"/>
        <v/>
      </c>
      <c r="CX67" s="102" t="str">
        <f t="shared" si="20"/>
        <v/>
      </c>
      <c r="CY67" s="103" t="str">
        <f t="shared" si="20"/>
        <v/>
      </c>
      <c r="CZ67" s="130">
        <f t="shared" si="7"/>
        <v>0</v>
      </c>
    </row>
    <row r="68" spans="1:104" ht="21" hidden="1" customHeight="1">
      <c r="A68" s="118">
        <v>59</v>
      </c>
      <c r="B68" s="499"/>
      <c r="C68" s="500"/>
      <c r="D68" s="500"/>
      <c r="E68" s="500"/>
      <c r="F68" s="500"/>
      <c r="G68" s="500"/>
      <c r="H68" s="500"/>
      <c r="I68" s="500"/>
      <c r="J68" s="500"/>
      <c r="K68" s="500"/>
      <c r="L68" s="500"/>
      <c r="M68" s="500"/>
      <c r="N68" s="500"/>
      <c r="O68" s="500"/>
      <c r="P68" s="500"/>
      <c r="Q68" s="500"/>
      <c r="R68" s="500"/>
      <c r="S68" s="512"/>
      <c r="T68" s="105"/>
      <c r="U68" s="119"/>
      <c r="V68" s="119"/>
      <c r="W68" s="119"/>
      <c r="X68" s="119"/>
      <c r="Y68" s="106"/>
      <c r="Z68" s="107"/>
      <c r="AA68" s="105"/>
      <c r="AB68" s="106"/>
      <c r="AC68" s="106"/>
      <c r="AD68" s="106"/>
      <c r="AE68" s="106"/>
      <c r="AF68" s="106"/>
      <c r="AG68" s="107"/>
      <c r="AH68" s="105"/>
      <c r="AI68" s="106"/>
      <c r="AJ68" s="106"/>
      <c r="AK68" s="106"/>
      <c r="AL68" s="106"/>
      <c r="AM68" s="106"/>
      <c r="AN68" s="107"/>
      <c r="AO68" s="108"/>
      <c r="AP68" s="106"/>
      <c r="AQ68" s="106"/>
      <c r="AR68" s="106"/>
      <c r="AS68" s="106"/>
      <c r="AT68" s="106"/>
      <c r="AU68" s="107"/>
      <c r="AV68" s="504">
        <f t="shared" si="5"/>
        <v>0</v>
      </c>
      <c r="AW68" s="504"/>
      <c r="AX68" s="505"/>
      <c r="AY68" s="506">
        <f t="shared" si="6"/>
        <v>0</v>
      </c>
      <c r="AZ68" s="507"/>
      <c r="BA68" s="508"/>
      <c r="BB68" s="509" t="str">
        <f t="shared" si="17"/>
        <v>0.0</v>
      </c>
      <c r="BC68" s="510" t="str">
        <f t="shared" si="18"/>
        <v/>
      </c>
      <c r="BD68" s="511" t="str">
        <f t="shared" si="18"/>
        <v/>
      </c>
      <c r="BE68" s="120"/>
      <c r="BF68" s="120"/>
      <c r="BG68" s="120"/>
      <c r="BI68" s="118">
        <v>59</v>
      </c>
      <c r="BJ68" s="143"/>
      <c r="BK68" s="144" t="s">
        <v>111</v>
      </c>
      <c r="BL68" s="145"/>
      <c r="BM68" s="144" t="s">
        <v>104</v>
      </c>
      <c r="BN68" s="146"/>
      <c r="BO68" s="144" t="s">
        <v>111</v>
      </c>
      <c r="BP68" s="145"/>
      <c r="BQ68" s="143"/>
      <c r="BR68" s="144" t="s">
        <v>111</v>
      </c>
      <c r="BS68" s="147"/>
      <c r="BT68" s="148" t="str">
        <f t="shared" si="8"/>
        <v/>
      </c>
      <c r="BU68" s="149" t="str">
        <f t="shared" si="9"/>
        <v/>
      </c>
      <c r="BW68" s="128">
        <v>59</v>
      </c>
      <c r="BX68" s="101" t="str">
        <f t="shared" si="21"/>
        <v/>
      </c>
      <c r="BY68" s="102" t="str">
        <f t="shared" si="21"/>
        <v/>
      </c>
      <c r="BZ68" s="102" t="str">
        <f t="shared" si="21"/>
        <v/>
      </c>
      <c r="CA68" s="102" t="str">
        <f t="shared" si="21"/>
        <v/>
      </c>
      <c r="CB68" s="102" t="str">
        <f t="shared" si="21"/>
        <v/>
      </c>
      <c r="CC68" s="102" t="str">
        <f t="shared" si="21"/>
        <v/>
      </c>
      <c r="CD68" s="103" t="str">
        <f t="shared" si="21"/>
        <v/>
      </c>
      <c r="CE68" s="101" t="str">
        <f t="shared" si="21"/>
        <v/>
      </c>
      <c r="CF68" s="102" t="str">
        <f t="shared" si="21"/>
        <v/>
      </c>
      <c r="CG68" s="102" t="str">
        <f t="shared" si="21"/>
        <v/>
      </c>
      <c r="CH68" s="102" t="str">
        <f t="shared" si="21"/>
        <v/>
      </c>
      <c r="CI68" s="102" t="str">
        <f t="shared" si="21"/>
        <v/>
      </c>
      <c r="CJ68" s="102" t="str">
        <f t="shared" si="21"/>
        <v/>
      </c>
      <c r="CK68" s="103" t="str">
        <f t="shared" si="19"/>
        <v/>
      </c>
      <c r="CL68" s="101" t="str">
        <f t="shared" si="19"/>
        <v/>
      </c>
      <c r="CM68" s="102" t="str">
        <f t="shared" si="19"/>
        <v/>
      </c>
      <c r="CN68" s="102" t="str">
        <f t="shared" si="16"/>
        <v/>
      </c>
      <c r="CO68" s="102" t="str">
        <f t="shared" si="16"/>
        <v/>
      </c>
      <c r="CP68" s="102" t="str">
        <f t="shared" si="16"/>
        <v/>
      </c>
      <c r="CQ68" s="102" t="str">
        <f t="shared" si="16"/>
        <v/>
      </c>
      <c r="CR68" s="103" t="str">
        <f t="shared" si="16"/>
        <v/>
      </c>
      <c r="CS68" s="104" t="str">
        <f t="shared" si="16"/>
        <v/>
      </c>
      <c r="CT68" s="102" t="str">
        <f t="shared" si="20"/>
        <v/>
      </c>
      <c r="CU68" s="102" t="str">
        <f t="shared" si="20"/>
        <v/>
      </c>
      <c r="CV68" s="102" t="str">
        <f t="shared" si="20"/>
        <v/>
      </c>
      <c r="CW68" s="102" t="str">
        <f t="shared" si="20"/>
        <v/>
      </c>
      <c r="CX68" s="102" t="str">
        <f t="shared" si="20"/>
        <v/>
      </c>
      <c r="CY68" s="103" t="str">
        <f t="shared" si="20"/>
        <v/>
      </c>
      <c r="CZ68" s="130">
        <f t="shared" si="7"/>
        <v>0</v>
      </c>
    </row>
    <row r="69" spans="1:104" ht="21" hidden="1" customHeight="1">
      <c r="A69" s="118">
        <v>60</v>
      </c>
      <c r="B69" s="499"/>
      <c r="C69" s="500"/>
      <c r="D69" s="500"/>
      <c r="E69" s="500"/>
      <c r="F69" s="500"/>
      <c r="G69" s="500"/>
      <c r="H69" s="500"/>
      <c r="I69" s="500"/>
      <c r="J69" s="500"/>
      <c r="K69" s="500"/>
      <c r="L69" s="500"/>
      <c r="M69" s="500"/>
      <c r="N69" s="500"/>
      <c r="O69" s="500"/>
      <c r="P69" s="500"/>
      <c r="Q69" s="500"/>
      <c r="R69" s="500"/>
      <c r="S69" s="512"/>
      <c r="T69" s="105"/>
      <c r="U69" s="119"/>
      <c r="V69" s="119"/>
      <c r="W69" s="119"/>
      <c r="X69" s="119"/>
      <c r="Y69" s="106"/>
      <c r="Z69" s="107"/>
      <c r="AA69" s="105"/>
      <c r="AB69" s="106"/>
      <c r="AC69" s="106"/>
      <c r="AD69" s="106"/>
      <c r="AE69" s="106"/>
      <c r="AF69" s="106"/>
      <c r="AG69" s="107"/>
      <c r="AH69" s="105"/>
      <c r="AI69" s="106"/>
      <c r="AJ69" s="106"/>
      <c r="AK69" s="106"/>
      <c r="AL69" s="106"/>
      <c r="AM69" s="106"/>
      <c r="AN69" s="107"/>
      <c r="AO69" s="108"/>
      <c r="AP69" s="106"/>
      <c r="AQ69" s="106"/>
      <c r="AR69" s="106"/>
      <c r="AS69" s="106"/>
      <c r="AT69" s="106"/>
      <c r="AU69" s="107"/>
      <c r="AV69" s="504">
        <f t="shared" si="5"/>
        <v>0</v>
      </c>
      <c r="AW69" s="504"/>
      <c r="AX69" s="505"/>
      <c r="AY69" s="506">
        <f t="shared" si="6"/>
        <v>0</v>
      </c>
      <c r="AZ69" s="507"/>
      <c r="BA69" s="508"/>
      <c r="BB69" s="509" t="str">
        <f t="shared" si="17"/>
        <v>0.0</v>
      </c>
      <c r="BC69" s="510" t="str">
        <f t="shared" si="18"/>
        <v/>
      </c>
      <c r="BD69" s="511" t="str">
        <f t="shared" si="18"/>
        <v/>
      </c>
      <c r="BE69" s="120"/>
      <c r="BF69" s="120"/>
      <c r="BG69" s="120"/>
      <c r="BI69" s="118">
        <v>60</v>
      </c>
      <c r="BJ69" s="143"/>
      <c r="BK69" s="144" t="s">
        <v>111</v>
      </c>
      <c r="BL69" s="145"/>
      <c r="BM69" s="144" t="s">
        <v>104</v>
      </c>
      <c r="BN69" s="146"/>
      <c r="BO69" s="144" t="s">
        <v>111</v>
      </c>
      <c r="BP69" s="145"/>
      <c r="BQ69" s="143"/>
      <c r="BR69" s="144" t="s">
        <v>111</v>
      </c>
      <c r="BS69" s="147"/>
      <c r="BT69" s="148" t="str">
        <f t="shared" si="8"/>
        <v/>
      </c>
      <c r="BU69" s="149" t="str">
        <f t="shared" si="9"/>
        <v/>
      </c>
      <c r="BW69" s="128">
        <v>60</v>
      </c>
      <c r="BX69" s="101" t="str">
        <f t="shared" si="21"/>
        <v/>
      </c>
      <c r="BY69" s="102" t="str">
        <f t="shared" si="21"/>
        <v/>
      </c>
      <c r="BZ69" s="102" t="str">
        <f t="shared" si="21"/>
        <v/>
      </c>
      <c r="CA69" s="102" t="str">
        <f t="shared" si="21"/>
        <v/>
      </c>
      <c r="CB69" s="102" t="str">
        <f t="shared" si="21"/>
        <v/>
      </c>
      <c r="CC69" s="102" t="str">
        <f t="shared" si="21"/>
        <v/>
      </c>
      <c r="CD69" s="103" t="str">
        <f t="shared" si="21"/>
        <v/>
      </c>
      <c r="CE69" s="101" t="str">
        <f t="shared" si="21"/>
        <v/>
      </c>
      <c r="CF69" s="102" t="str">
        <f t="shared" si="21"/>
        <v/>
      </c>
      <c r="CG69" s="102" t="str">
        <f t="shared" si="21"/>
        <v/>
      </c>
      <c r="CH69" s="102" t="str">
        <f t="shared" si="21"/>
        <v/>
      </c>
      <c r="CI69" s="102" t="str">
        <f t="shared" si="21"/>
        <v/>
      </c>
      <c r="CJ69" s="102" t="str">
        <f t="shared" si="21"/>
        <v/>
      </c>
      <c r="CK69" s="103" t="str">
        <f t="shared" si="19"/>
        <v/>
      </c>
      <c r="CL69" s="101" t="str">
        <f t="shared" si="19"/>
        <v/>
      </c>
      <c r="CM69" s="102" t="str">
        <f t="shared" si="19"/>
        <v/>
      </c>
      <c r="CN69" s="102" t="str">
        <f t="shared" si="16"/>
        <v/>
      </c>
      <c r="CO69" s="102" t="str">
        <f t="shared" si="16"/>
        <v/>
      </c>
      <c r="CP69" s="102" t="str">
        <f t="shared" si="16"/>
        <v/>
      </c>
      <c r="CQ69" s="102" t="str">
        <f t="shared" si="16"/>
        <v/>
      </c>
      <c r="CR69" s="103" t="str">
        <f t="shared" si="16"/>
        <v/>
      </c>
      <c r="CS69" s="104" t="str">
        <f t="shared" si="16"/>
        <v/>
      </c>
      <c r="CT69" s="102" t="str">
        <f t="shared" si="20"/>
        <v/>
      </c>
      <c r="CU69" s="102" t="str">
        <f t="shared" si="20"/>
        <v/>
      </c>
      <c r="CV69" s="102" t="str">
        <f t="shared" si="20"/>
        <v/>
      </c>
      <c r="CW69" s="102" t="str">
        <f t="shared" si="20"/>
        <v/>
      </c>
      <c r="CX69" s="102" t="str">
        <f t="shared" si="20"/>
        <v/>
      </c>
      <c r="CY69" s="103" t="str">
        <f t="shared" si="20"/>
        <v/>
      </c>
      <c r="CZ69" s="130">
        <f t="shared" si="7"/>
        <v>0</v>
      </c>
    </row>
    <row r="70" spans="1:104" ht="21" hidden="1" customHeight="1">
      <c r="A70" s="118">
        <v>61</v>
      </c>
      <c r="B70" s="499"/>
      <c r="C70" s="500"/>
      <c r="D70" s="500"/>
      <c r="E70" s="500"/>
      <c r="F70" s="500"/>
      <c r="G70" s="500"/>
      <c r="H70" s="500"/>
      <c r="I70" s="500"/>
      <c r="J70" s="500"/>
      <c r="K70" s="500"/>
      <c r="L70" s="500"/>
      <c r="M70" s="500"/>
      <c r="N70" s="500"/>
      <c r="O70" s="500"/>
      <c r="P70" s="500"/>
      <c r="Q70" s="500"/>
      <c r="R70" s="500"/>
      <c r="S70" s="501"/>
      <c r="T70" s="105"/>
      <c r="U70" s="119"/>
      <c r="V70" s="119"/>
      <c r="W70" s="119"/>
      <c r="X70" s="119"/>
      <c r="Y70" s="106"/>
      <c r="Z70" s="107"/>
      <c r="AA70" s="105"/>
      <c r="AB70" s="106"/>
      <c r="AC70" s="106"/>
      <c r="AD70" s="106"/>
      <c r="AE70" s="106"/>
      <c r="AF70" s="106"/>
      <c r="AG70" s="107"/>
      <c r="AH70" s="105"/>
      <c r="AI70" s="106"/>
      <c r="AJ70" s="106"/>
      <c r="AK70" s="106"/>
      <c r="AL70" s="106"/>
      <c r="AM70" s="106"/>
      <c r="AN70" s="107"/>
      <c r="AO70" s="108"/>
      <c r="AP70" s="106"/>
      <c r="AQ70" s="106"/>
      <c r="AR70" s="106"/>
      <c r="AS70" s="106"/>
      <c r="AT70" s="106"/>
      <c r="AU70" s="107"/>
      <c r="AV70" s="504">
        <f t="shared" si="5"/>
        <v>0</v>
      </c>
      <c r="AW70" s="504"/>
      <c r="AX70" s="505"/>
      <c r="AY70" s="506">
        <f t="shared" si="6"/>
        <v>0</v>
      </c>
      <c r="AZ70" s="507"/>
      <c r="BA70" s="508"/>
      <c r="BB70" s="509" t="str">
        <f t="shared" si="17"/>
        <v>0.0</v>
      </c>
      <c r="BC70" s="510" t="str">
        <f t="shared" si="18"/>
        <v/>
      </c>
      <c r="BD70" s="511" t="str">
        <f t="shared" si="18"/>
        <v/>
      </c>
      <c r="BE70" s="120"/>
      <c r="BF70" s="120"/>
      <c r="BG70" s="120"/>
      <c r="BI70" s="118">
        <v>61</v>
      </c>
      <c r="BJ70" s="143"/>
      <c r="BK70" s="144" t="s">
        <v>111</v>
      </c>
      <c r="BL70" s="145"/>
      <c r="BM70" s="144" t="s">
        <v>104</v>
      </c>
      <c r="BN70" s="146"/>
      <c r="BO70" s="144" t="s">
        <v>111</v>
      </c>
      <c r="BP70" s="145"/>
      <c r="BQ70" s="143"/>
      <c r="BR70" s="144" t="s">
        <v>111</v>
      </c>
      <c r="BS70" s="147"/>
      <c r="BT70" s="148" t="str">
        <f t="shared" si="8"/>
        <v/>
      </c>
      <c r="BU70" s="149" t="str">
        <f t="shared" si="9"/>
        <v/>
      </c>
      <c r="BW70" s="128">
        <v>61</v>
      </c>
      <c r="BX70" s="101" t="str">
        <f t="shared" si="21"/>
        <v/>
      </c>
      <c r="BY70" s="102" t="str">
        <f t="shared" si="21"/>
        <v/>
      </c>
      <c r="BZ70" s="102" t="str">
        <f t="shared" si="21"/>
        <v/>
      </c>
      <c r="CA70" s="102" t="str">
        <f t="shared" si="21"/>
        <v/>
      </c>
      <c r="CB70" s="102" t="str">
        <f t="shared" si="21"/>
        <v/>
      </c>
      <c r="CC70" s="102" t="str">
        <f t="shared" si="21"/>
        <v/>
      </c>
      <c r="CD70" s="103" t="str">
        <f t="shared" si="21"/>
        <v/>
      </c>
      <c r="CE70" s="101" t="str">
        <f t="shared" si="21"/>
        <v/>
      </c>
      <c r="CF70" s="102" t="str">
        <f t="shared" si="21"/>
        <v/>
      </c>
      <c r="CG70" s="102" t="str">
        <f t="shared" si="21"/>
        <v/>
      </c>
      <c r="CH70" s="102" t="str">
        <f t="shared" si="21"/>
        <v/>
      </c>
      <c r="CI70" s="102" t="str">
        <f t="shared" si="21"/>
        <v/>
      </c>
      <c r="CJ70" s="102" t="str">
        <f t="shared" si="21"/>
        <v/>
      </c>
      <c r="CK70" s="103" t="str">
        <f t="shared" si="19"/>
        <v/>
      </c>
      <c r="CL70" s="101" t="str">
        <f t="shared" si="19"/>
        <v/>
      </c>
      <c r="CM70" s="102" t="str">
        <f t="shared" si="19"/>
        <v/>
      </c>
      <c r="CN70" s="102" t="str">
        <f t="shared" si="16"/>
        <v/>
      </c>
      <c r="CO70" s="102" t="str">
        <f t="shared" si="16"/>
        <v/>
      </c>
      <c r="CP70" s="102" t="str">
        <f t="shared" si="16"/>
        <v/>
      </c>
      <c r="CQ70" s="102" t="str">
        <f t="shared" si="16"/>
        <v/>
      </c>
      <c r="CR70" s="103" t="str">
        <f t="shared" si="16"/>
        <v/>
      </c>
      <c r="CS70" s="104" t="str">
        <f t="shared" si="16"/>
        <v/>
      </c>
      <c r="CT70" s="102" t="str">
        <f t="shared" si="20"/>
        <v/>
      </c>
      <c r="CU70" s="102" t="str">
        <f t="shared" si="20"/>
        <v/>
      </c>
      <c r="CV70" s="102" t="str">
        <f t="shared" si="20"/>
        <v/>
      </c>
      <c r="CW70" s="102" t="str">
        <f t="shared" si="20"/>
        <v/>
      </c>
      <c r="CX70" s="102" t="str">
        <f t="shared" si="20"/>
        <v/>
      </c>
      <c r="CY70" s="103" t="str">
        <f t="shared" si="20"/>
        <v/>
      </c>
      <c r="CZ70" s="130">
        <f t="shared" si="7"/>
        <v>0</v>
      </c>
    </row>
    <row r="71" spans="1:104" ht="21" hidden="1" customHeight="1">
      <c r="A71" s="118">
        <v>62</v>
      </c>
      <c r="B71" s="499"/>
      <c r="C71" s="500"/>
      <c r="D71" s="500"/>
      <c r="E71" s="500"/>
      <c r="F71" s="500"/>
      <c r="G71" s="500"/>
      <c r="H71" s="500"/>
      <c r="I71" s="500"/>
      <c r="J71" s="500"/>
      <c r="K71" s="500"/>
      <c r="L71" s="500"/>
      <c r="M71" s="500"/>
      <c r="N71" s="500"/>
      <c r="O71" s="500"/>
      <c r="P71" s="500"/>
      <c r="Q71" s="500"/>
      <c r="R71" s="500"/>
      <c r="S71" s="501"/>
      <c r="T71" s="105"/>
      <c r="U71" s="119"/>
      <c r="V71" s="119"/>
      <c r="W71" s="119"/>
      <c r="X71" s="119"/>
      <c r="Y71" s="106"/>
      <c r="Z71" s="107"/>
      <c r="AA71" s="105"/>
      <c r="AB71" s="106"/>
      <c r="AC71" s="106"/>
      <c r="AD71" s="106"/>
      <c r="AE71" s="106"/>
      <c r="AF71" s="106"/>
      <c r="AG71" s="107"/>
      <c r="AH71" s="105"/>
      <c r="AI71" s="106"/>
      <c r="AJ71" s="106"/>
      <c r="AK71" s="106"/>
      <c r="AL71" s="106"/>
      <c r="AM71" s="106"/>
      <c r="AN71" s="107"/>
      <c r="AO71" s="108"/>
      <c r="AP71" s="106"/>
      <c r="AQ71" s="106"/>
      <c r="AR71" s="106"/>
      <c r="AS71" s="106"/>
      <c r="AT71" s="106"/>
      <c r="AU71" s="107"/>
      <c r="AV71" s="504">
        <f t="shared" si="5"/>
        <v>0</v>
      </c>
      <c r="AW71" s="504"/>
      <c r="AX71" s="505"/>
      <c r="AY71" s="506">
        <f t="shared" si="6"/>
        <v>0</v>
      </c>
      <c r="AZ71" s="507"/>
      <c r="BA71" s="508"/>
      <c r="BB71" s="509" t="str">
        <f t="shared" si="17"/>
        <v>0.0</v>
      </c>
      <c r="BC71" s="510" t="str">
        <f t="shared" si="18"/>
        <v/>
      </c>
      <c r="BD71" s="511" t="str">
        <f t="shared" si="18"/>
        <v/>
      </c>
      <c r="BE71" s="120"/>
      <c r="BF71" s="120"/>
      <c r="BG71" s="120"/>
      <c r="BI71" s="118">
        <v>62</v>
      </c>
      <c r="BJ71" s="143"/>
      <c r="BK71" s="144" t="s">
        <v>111</v>
      </c>
      <c r="BL71" s="145"/>
      <c r="BM71" s="144" t="s">
        <v>104</v>
      </c>
      <c r="BN71" s="146"/>
      <c r="BO71" s="144" t="s">
        <v>111</v>
      </c>
      <c r="BP71" s="145"/>
      <c r="BQ71" s="143"/>
      <c r="BR71" s="144" t="s">
        <v>111</v>
      </c>
      <c r="BS71" s="147"/>
      <c r="BT71" s="148" t="str">
        <f t="shared" si="8"/>
        <v/>
      </c>
      <c r="BU71" s="149" t="str">
        <f t="shared" si="9"/>
        <v/>
      </c>
      <c r="BW71" s="128">
        <v>62</v>
      </c>
      <c r="BX71" s="101" t="str">
        <f t="shared" si="21"/>
        <v/>
      </c>
      <c r="BY71" s="102" t="str">
        <f t="shared" si="21"/>
        <v/>
      </c>
      <c r="BZ71" s="102" t="str">
        <f t="shared" si="21"/>
        <v/>
      </c>
      <c r="CA71" s="102" t="str">
        <f t="shared" si="21"/>
        <v/>
      </c>
      <c r="CB71" s="102" t="str">
        <f t="shared" si="21"/>
        <v/>
      </c>
      <c r="CC71" s="102" t="str">
        <f t="shared" si="21"/>
        <v/>
      </c>
      <c r="CD71" s="103" t="str">
        <f t="shared" si="21"/>
        <v/>
      </c>
      <c r="CE71" s="101" t="str">
        <f t="shared" si="21"/>
        <v/>
      </c>
      <c r="CF71" s="102" t="str">
        <f t="shared" si="21"/>
        <v/>
      </c>
      <c r="CG71" s="102" t="str">
        <f t="shared" si="21"/>
        <v/>
      </c>
      <c r="CH71" s="102" t="str">
        <f t="shared" si="21"/>
        <v/>
      </c>
      <c r="CI71" s="102" t="str">
        <f t="shared" si="21"/>
        <v/>
      </c>
      <c r="CJ71" s="102" t="str">
        <f t="shared" si="21"/>
        <v/>
      </c>
      <c r="CK71" s="103" t="str">
        <f t="shared" si="19"/>
        <v/>
      </c>
      <c r="CL71" s="101" t="str">
        <f t="shared" si="19"/>
        <v/>
      </c>
      <c r="CM71" s="102" t="str">
        <f t="shared" si="19"/>
        <v/>
      </c>
      <c r="CN71" s="102" t="str">
        <f t="shared" si="16"/>
        <v/>
      </c>
      <c r="CO71" s="102" t="str">
        <f t="shared" si="16"/>
        <v/>
      </c>
      <c r="CP71" s="102" t="str">
        <f t="shared" si="16"/>
        <v/>
      </c>
      <c r="CQ71" s="102" t="str">
        <f t="shared" si="16"/>
        <v/>
      </c>
      <c r="CR71" s="103" t="str">
        <f t="shared" si="16"/>
        <v/>
      </c>
      <c r="CS71" s="104" t="str">
        <f t="shared" si="16"/>
        <v/>
      </c>
      <c r="CT71" s="102" t="str">
        <f t="shared" si="20"/>
        <v/>
      </c>
      <c r="CU71" s="102" t="str">
        <f t="shared" si="20"/>
        <v/>
      </c>
      <c r="CV71" s="102" t="str">
        <f t="shared" si="20"/>
        <v/>
      </c>
      <c r="CW71" s="102" t="str">
        <f t="shared" si="20"/>
        <v/>
      </c>
      <c r="CX71" s="102" t="str">
        <f t="shared" si="20"/>
        <v/>
      </c>
      <c r="CY71" s="103" t="str">
        <f t="shared" si="20"/>
        <v/>
      </c>
      <c r="CZ71" s="130">
        <f t="shared" si="7"/>
        <v>0</v>
      </c>
    </row>
    <row r="72" spans="1:104" ht="21" hidden="1" customHeight="1">
      <c r="A72" s="118">
        <v>63</v>
      </c>
      <c r="B72" s="499"/>
      <c r="C72" s="500"/>
      <c r="D72" s="500"/>
      <c r="E72" s="500"/>
      <c r="F72" s="500"/>
      <c r="G72" s="500"/>
      <c r="H72" s="500"/>
      <c r="I72" s="500"/>
      <c r="J72" s="500"/>
      <c r="K72" s="500"/>
      <c r="L72" s="500"/>
      <c r="M72" s="500"/>
      <c r="N72" s="500"/>
      <c r="O72" s="500"/>
      <c r="P72" s="500"/>
      <c r="Q72" s="500"/>
      <c r="R72" s="500"/>
      <c r="S72" s="501"/>
      <c r="T72" s="105"/>
      <c r="U72" s="119"/>
      <c r="V72" s="119"/>
      <c r="W72" s="119"/>
      <c r="X72" s="119"/>
      <c r="Y72" s="106"/>
      <c r="Z72" s="107"/>
      <c r="AA72" s="105"/>
      <c r="AB72" s="106"/>
      <c r="AC72" s="106"/>
      <c r="AD72" s="106"/>
      <c r="AE72" s="106"/>
      <c r="AF72" s="106"/>
      <c r="AG72" s="107"/>
      <c r="AH72" s="105"/>
      <c r="AI72" s="106"/>
      <c r="AJ72" s="106"/>
      <c r="AK72" s="106"/>
      <c r="AL72" s="106"/>
      <c r="AM72" s="106"/>
      <c r="AN72" s="107"/>
      <c r="AO72" s="108"/>
      <c r="AP72" s="106"/>
      <c r="AQ72" s="106"/>
      <c r="AR72" s="106"/>
      <c r="AS72" s="106"/>
      <c r="AT72" s="106"/>
      <c r="AU72" s="107"/>
      <c r="AV72" s="504">
        <f t="shared" si="5"/>
        <v>0</v>
      </c>
      <c r="AW72" s="504"/>
      <c r="AX72" s="505"/>
      <c r="AY72" s="506">
        <f t="shared" si="6"/>
        <v>0</v>
      </c>
      <c r="AZ72" s="507"/>
      <c r="BA72" s="508"/>
      <c r="BB72" s="509" t="str">
        <f t="shared" si="17"/>
        <v>0.0</v>
      </c>
      <c r="BC72" s="510" t="str">
        <f t="shared" si="18"/>
        <v/>
      </c>
      <c r="BD72" s="511" t="str">
        <f t="shared" si="18"/>
        <v/>
      </c>
      <c r="BE72" s="120"/>
      <c r="BF72" s="120"/>
      <c r="BG72" s="120"/>
      <c r="BI72" s="118">
        <v>63</v>
      </c>
      <c r="BJ72" s="143"/>
      <c r="BK72" s="144" t="s">
        <v>111</v>
      </c>
      <c r="BL72" s="145"/>
      <c r="BM72" s="144" t="s">
        <v>104</v>
      </c>
      <c r="BN72" s="146"/>
      <c r="BO72" s="144" t="s">
        <v>111</v>
      </c>
      <c r="BP72" s="145"/>
      <c r="BQ72" s="143"/>
      <c r="BR72" s="144" t="s">
        <v>111</v>
      </c>
      <c r="BS72" s="147"/>
      <c r="BT72" s="148" t="str">
        <f t="shared" si="8"/>
        <v/>
      </c>
      <c r="BU72" s="149" t="str">
        <f t="shared" si="9"/>
        <v/>
      </c>
      <c r="BW72" s="128">
        <v>63</v>
      </c>
      <c r="BX72" s="101" t="str">
        <f t="shared" si="21"/>
        <v/>
      </c>
      <c r="BY72" s="102" t="str">
        <f t="shared" si="21"/>
        <v/>
      </c>
      <c r="BZ72" s="102" t="str">
        <f t="shared" si="21"/>
        <v/>
      </c>
      <c r="CA72" s="102" t="str">
        <f t="shared" si="21"/>
        <v/>
      </c>
      <c r="CB72" s="102" t="str">
        <f t="shared" si="21"/>
        <v/>
      </c>
      <c r="CC72" s="102" t="str">
        <f t="shared" si="21"/>
        <v/>
      </c>
      <c r="CD72" s="103" t="str">
        <f t="shared" si="21"/>
        <v/>
      </c>
      <c r="CE72" s="101" t="str">
        <f t="shared" si="21"/>
        <v/>
      </c>
      <c r="CF72" s="102" t="str">
        <f t="shared" si="21"/>
        <v/>
      </c>
      <c r="CG72" s="102" t="str">
        <f t="shared" si="21"/>
        <v/>
      </c>
      <c r="CH72" s="102" t="str">
        <f t="shared" si="21"/>
        <v/>
      </c>
      <c r="CI72" s="102" t="str">
        <f t="shared" si="21"/>
        <v/>
      </c>
      <c r="CJ72" s="102" t="str">
        <f t="shared" si="21"/>
        <v/>
      </c>
      <c r="CK72" s="103" t="str">
        <f t="shared" si="19"/>
        <v/>
      </c>
      <c r="CL72" s="101" t="str">
        <f t="shared" si="19"/>
        <v/>
      </c>
      <c r="CM72" s="102" t="str">
        <f t="shared" si="19"/>
        <v/>
      </c>
      <c r="CN72" s="102" t="str">
        <f t="shared" si="16"/>
        <v/>
      </c>
      <c r="CO72" s="102" t="str">
        <f t="shared" si="16"/>
        <v/>
      </c>
      <c r="CP72" s="102" t="str">
        <f t="shared" si="16"/>
        <v/>
      </c>
      <c r="CQ72" s="102" t="str">
        <f t="shared" si="16"/>
        <v/>
      </c>
      <c r="CR72" s="103" t="str">
        <f t="shared" si="16"/>
        <v/>
      </c>
      <c r="CS72" s="104" t="str">
        <f t="shared" si="16"/>
        <v/>
      </c>
      <c r="CT72" s="102" t="str">
        <f t="shared" si="20"/>
        <v/>
      </c>
      <c r="CU72" s="102" t="str">
        <f t="shared" si="20"/>
        <v/>
      </c>
      <c r="CV72" s="102" t="str">
        <f t="shared" si="20"/>
        <v/>
      </c>
      <c r="CW72" s="102" t="str">
        <f t="shared" si="20"/>
        <v/>
      </c>
      <c r="CX72" s="102" t="str">
        <f t="shared" si="20"/>
        <v/>
      </c>
      <c r="CY72" s="103" t="str">
        <f t="shared" si="20"/>
        <v/>
      </c>
      <c r="CZ72" s="130">
        <f t="shared" si="7"/>
        <v>0</v>
      </c>
    </row>
    <row r="73" spans="1:104" ht="21" hidden="1" customHeight="1">
      <c r="A73" s="118">
        <v>64</v>
      </c>
      <c r="B73" s="499"/>
      <c r="C73" s="500"/>
      <c r="D73" s="500"/>
      <c r="E73" s="500"/>
      <c r="F73" s="500"/>
      <c r="G73" s="500"/>
      <c r="H73" s="500"/>
      <c r="I73" s="500"/>
      <c r="J73" s="500"/>
      <c r="K73" s="500"/>
      <c r="L73" s="500"/>
      <c r="M73" s="500"/>
      <c r="N73" s="500"/>
      <c r="O73" s="500"/>
      <c r="P73" s="500"/>
      <c r="Q73" s="500"/>
      <c r="R73" s="500"/>
      <c r="S73" s="501"/>
      <c r="T73" s="105"/>
      <c r="U73" s="119"/>
      <c r="V73" s="119"/>
      <c r="W73" s="119"/>
      <c r="X73" s="119"/>
      <c r="Y73" s="106"/>
      <c r="Z73" s="107"/>
      <c r="AA73" s="105"/>
      <c r="AB73" s="106"/>
      <c r="AC73" s="106"/>
      <c r="AD73" s="106"/>
      <c r="AE73" s="106"/>
      <c r="AF73" s="106"/>
      <c r="AG73" s="107"/>
      <c r="AH73" s="105"/>
      <c r="AI73" s="106"/>
      <c r="AJ73" s="106"/>
      <c r="AK73" s="106"/>
      <c r="AL73" s="106"/>
      <c r="AM73" s="106"/>
      <c r="AN73" s="107"/>
      <c r="AO73" s="108"/>
      <c r="AP73" s="106"/>
      <c r="AQ73" s="106"/>
      <c r="AR73" s="106"/>
      <c r="AS73" s="106"/>
      <c r="AT73" s="106"/>
      <c r="AU73" s="107"/>
      <c r="AV73" s="504">
        <f t="shared" si="5"/>
        <v>0</v>
      </c>
      <c r="AW73" s="504"/>
      <c r="AX73" s="505"/>
      <c r="AY73" s="506">
        <f t="shared" si="6"/>
        <v>0</v>
      </c>
      <c r="AZ73" s="507"/>
      <c r="BA73" s="508"/>
      <c r="BB73" s="509" t="str">
        <f t="shared" si="17"/>
        <v>0.0</v>
      </c>
      <c r="BC73" s="510" t="str">
        <f t="shared" si="18"/>
        <v/>
      </c>
      <c r="BD73" s="511" t="str">
        <f t="shared" si="18"/>
        <v/>
      </c>
      <c r="BE73" s="120"/>
      <c r="BF73" s="120"/>
      <c r="BG73" s="120"/>
      <c r="BI73" s="118">
        <v>64</v>
      </c>
      <c r="BJ73" s="143"/>
      <c r="BK73" s="144" t="s">
        <v>111</v>
      </c>
      <c r="BL73" s="145"/>
      <c r="BM73" s="144" t="s">
        <v>104</v>
      </c>
      <c r="BN73" s="146"/>
      <c r="BO73" s="144" t="s">
        <v>111</v>
      </c>
      <c r="BP73" s="145"/>
      <c r="BQ73" s="143"/>
      <c r="BR73" s="144" t="s">
        <v>111</v>
      </c>
      <c r="BS73" s="147"/>
      <c r="BT73" s="148" t="str">
        <f t="shared" si="8"/>
        <v/>
      </c>
      <c r="BU73" s="149" t="str">
        <f t="shared" si="9"/>
        <v/>
      </c>
      <c r="BW73" s="128">
        <v>64</v>
      </c>
      <c r="BX73" s="101" t="str">
        <f t="shared" si="21"/>
        <v/>
      </c>
      <c r="BY73" s="102" t="str">
        <f t="shared" si="21"/>
        <v/>
      </c>
      <c r="BZ73" s="102" t="str">
        <f t="shared" si="21"/>
        <v/>
      </c>
      <c r="CA73" s="102" t="str">
        <f t="shared" si="21"/>
        <v/>
      </c>
      <c r="CB73" s="102" t="str">
        <f t="shared" si="21"/>
        <v/>
      </c>
      <c r="CC73" s="102" t="str">
        <f t="shared" si="21"/>
        <v/>
      </c>
      <c r="CD73" s="103" t="str">
        <f t="shared" si="21"/>
        <v/>
      </c>
      <c r="CE73" s="101" t="str">
        <f t="shared" si="21"/>
        <v/>
      </c>
      <c r="CF73" s="102" t="str">
        <f t="shared" si="21"/>
        <v/>
      </c>
      <c r="CG73" s="102" t="str">
        <f t="shared" si="21"/>
        <v/>
      </c>
      <c r="CH73" s="102" t="str">
        <f t="shared" si="21"/>
        <v/>
      </c>
      <c r="CI73" s="102" t="str">
        <f t="shared" si="21"/>
        <v/>
      </c>
      <c r="CJ73" s="102" t="str">
        <f t="shared" si="21"/>
        <v/>
      </c>
      <c r="CK73" s="103" t="str">
        <f t="shared" si="19"/>
        <v/>
      </c>
      <c r="CL73" s="101" t="str">
        <f t="shared" si="19"/>
        <v/>
      </c>
      <c r="CM73" s="102" t="str">
        <f t="shared" si="19"/>
        <v/>
      </c>
      <c r="CN73" s="102" t="str">
        <f t="shared" si="16"/>
        <v/>
      </c>
      <c r="CO73" s="102" t="str">
        <f t="shared" si="16"/>
        <v/>
      </c>
      <c r="CP73" s="102" t="str">
        <f t="shared" si="16"/>
        <v/>
      </c>
      <c r="CQ73" s="102" t="str">
        <f t="shared" si="16"/>
        <v/>
      </c>
      <c r="CR73" s="103" t="str">
        <f t="shared" si="16"/>
        <v/>
      </c>
      <c r="CS73" s="104" t="str">
        <f t="shared" si="16"/>
        <v/>
      </c>
      <c r="CT73" s="102" t="str">
        <f t="shared" si="20"/>
        <v/>
      </c>
      <c r="CU73" s="102" t="str">
        <f t="shared" si="20"/>
        <v/>
      </c>
      <c r="CV73" s="102" t="str">
        <f t="shared" si="20"/>
        <v/>
      </c>
      <c r="CW73" s="102" t="str">
        <f t="shared" si="20"/>
        <v/>
      </c>
      <c r="CX73" s="102" t="str">
        <f t="shared" si="20"/>
        <v/>
      </c>
      <c r="CY73" s="103" t="str">
        <f t="shared" si="20"/>
        <v/>
      </c>
      <c r="CZ73" s="130">
        <f t="shared" si="7"/>
        <v>0</v>
      </c>
    </row>
    <row r="74" spans="1:104" ht="21" hidden="1" customHeight="1">
      <c r="A74" s="118">
        <v>65</v>
      </c>
      <c r="B74" s="499"/>
      <c r="C74" s="500"/>
      <c r="D74" s="500"/>
      <c r="E74" s="500"/>
      <c r="F74" s="500"/>
      <c r="G74" s="500"/>
      <c r="H74" s="500"/>
      <c r="I74" s="500"/>
      <c r="J74" s="500"/>
      <c r="K74" s="500"/>
      <c r="L74" s="500"/>
      <c r="M74" s="500"/>
      <c r="N74" s="500"/>
      <c r="O74" s="500"/>
      <c r="P74" s="500"/>
      <c r="Q74" s="500"/>
      <c r="R74" s="500"/>
      <c r="S74" s="501"/>
      <c r="T74" s="105"/>
      <c r="U74" s="119"/>
      <c r="V74" s="119"/>
      <c r="W74" s="119"/>
      <c r="X74" s="119"/>
      <c r="Y74" s="106"/>
      <c r="Z74" s="107"/>
      <c r="AA74" s="105"/>
      <c r="AB74" s="106"/>
      <c r="AC74" s="106"/>
      <c r="AD74" s="106"/>
      <c r="AE74" s="106"/>
      <c r="AF74" s="106"/>
      <c r="AG74" s="107"/>
      <c r="AH74" s="105"/>
      <c r="AI74" s="106"/>
      <c r="AJ74" s="106"/>
      <c r="AK74" s="106"/>
      <c r="AL74" s="106"/>
      <c r="AM74" s="106"/>
      <c r="AN74" s="107"/>
      <c r="AO74" s="108"/>
      <c r="AP74" s="106"/>
      <c r="AQ74" s="106"/>
      <c r="AR74" s="106"/>
      <c r="AS74" s="106"/>
      <c r="AT74" s="106"/>
      <c r="AU74" s="107"/>
      <c r="AV74" s="504">
        <f t="shared" si="5"/>
        <v>0</v>
      </c>
      <c r="AW74" s="504"/>
      <c r="AX74" s="505"/>
      <c r="AY74" s="506">
        <f t="shared" si="6"/>
        <v>0</v>
      </c>
      <c r="AZ74" s="507"/>
      <c r="BA74" s="508"/>
      <c r="BB74" s="509" t="str">
        <f t="shared" si="17"/>
        <v>0.0</v>
      </c>
      <c r="BC74" s="510" t="str">
        <f t="shared" si="18"/>
        <v/>
      </c>
      <c r="BD74" s="511" t="str">
        <f t="shared" si="18"/>
        <v/>
      </c>
      <c r="BE74" s="120"/>
      <c r="BF74" s="120"/>
      <c r="BG74" s="120"/>
      <c r="BI74" s="118">
        <v>65</v>
      </c>
      <c r="BJ74" s="143"/>
      <c r="BK74" s="144" t="s">
        <v>111</v>
      </c>
      <c r="BL74" s="145"/>
      <c r="BM74" s="144" t="s">
        <v>104</v>
      </c>
      <c r="BN74" s="146"/>
      <c r="BO74" s="144" t="s">
        <v>111</v>
      </c>
      <c r="BP74" s="145"/>
      <c r="BQ74" s="143"/>
      <c r="BR74" s="144" t="s">
        <v>111</v>
      </c>
      <c r="BS74" s="147"/>
      <c r="BT74" s="148" t="str">
        <f t="shared" si="8"/>
        <v/>
      </c>
      <c r="BU74" s="149" t="str">
        <f t="shared" si="9"/>
        <v/>
      </c>
      <c r="BW74" s="128">
        <v>65</v>
      </c>
      <c r="BX74" s="101" t="str">
        <f t="shared" si="21"/>
        <v/>
      </c>
      <c r="BY74" s="102" t="str">
        <f t="shared" si="21"/>
        <v/>
      </c>
      <c r="BZ74" s="102" t="str">
        <f t="shared" si="21"/>
        <v/>
      </c>
      <c r="CA74" s="102" t="str">
        <f t="shared" si="21"/>
        <v/>
      </c>
      <c r="CB74" s="102" t="str">
        <f t="shared" si="21"/>
        <v/>
      </c>
      <c r="CC74" s="102" t="str">
        <f t="shared" si="21"/>
        <v/>
      </c>
      <c r="CD74" s="103" t="str">
        <f t="shared" si="21"/>
        <v/>
      </c>
      <c r="CE74" s="101" t="str">
        <f t="shared" si="21"/>
        <v/>
      </c>
      <c r="CF74" s="102" t="str">
        <f t="shared" si="21"/>
        <v/>
      </c>
      <c r="CG74" s="102" t="str">
        <f t="shared" si="21"/>
        <v/>
      </c>
      <c r="CH74" s="102" t="str">
        <f t="shared" si="21"/>
        <v/>
      </c>
      <c r="CI74" s="102" t="str">
        <f t="shared" si="21"/>
        <v/>
      </c>
      <c r="CJ74" s="102" t="str">
        <f t="shared" si="21"/>
        <v/>
      </c>
      <c r="CK74" s="103" t="str">
        <f t="shared" si="19"/>
        <v/>
      </c>
      <c r="CL74" s="101" t="str">
        <f t="shared" si="19"/>
        <v/>
      </c>
      <c r="CM74" s="102" t="str">
        <f t="shared" si="19"/>
        <v/>
      </c>
      <c r="CN74" s="102" t="str">
        <f t="shared" si="16"/>
        <v/>
      </c>
      <c r="CO74" s="102" t="str">
        <f t="shared" si="16"/>
        <v/>
      </c>
      <c r="CP74" s="102" t="str">
        <f t="shared" si="16"/>
        <v/>
      </c>
      <c r="CQ74" s="102" t="str">
        <f t="shared" si="16"/>
        <v/>
      </c>
      <c r="CR74" s="103" t="str">
        <f t="shared" si="16"/>
        <v/>
      </c>
      <c r="CS74" s="104" t="str">
        <f t="shared" si="16"/>
        <v/>
      </c>
      <c r="CT74" s="102" t="str">
        <f t="shared" si="20"/>
        <v/>
      </c>
      <c r="CU74" s="102" t="str">
        <f t="shared" si="20"/>
        <v/>
      </c>
      <c r="CV74" s="102" t="str">
        <f t="shared" si="20"/>
        <v/>
      </c>
      <c r="CW74" s="102" t="str">
        <f t="shared" si="20"/>
        <v/>
      </c>
      <c r="CX74" s="102" t="str">
        <f t="shared" si="20"/>
        <v/>
      </c>
      <c r="CY74" s="103" t="str">
        <f t="shared" si="20"/>
        <v/>
      </c>
      <c r="CZ74" s="130">
        <f t="shared" si="7"/>
        <v>0</v>
      </c>
    </row>
    <row r="75" spans="1:104" ht="21" hidden="1" customHeight="1">
      <c r="A75" s="118">
        <v>66</v>
      </c>
      <c r="B75" s="499"/>
      <c r="C75" s="500"/>
      <c r="D75" s="500"/>
      <c r="E75" s="500"/>
      <c r="F75" s="500"/>
      <c r="G75" s="500"/>
      <c r="H75" s="500"/>
      <c r="I75" s="500"/>
      <c r="J75" s="500"/>
      <c r="K75" s="500"/>
      <c r="L75" s="500"/>
      <c r="M75" s="500"/>
      <c r="N75" s="500"/>
      <c r="O75" s="500"/>
      <c r="P75" s="500"/>
      <c r="Q75" s="500"/>
      <c r="R75" s="500"/>
      <c r="S75" s="501"/>
      <c r="T75" s="105"/>
      <c r="U75" s="119"/>
      <c r="V75" s="119"/>
      <c r="W75" s="119"/>
      <c r="X75" s="119"/>
      <c r="Y75" s="106"/>
      <c r="Z75" s="107"/>
      <c r="AA75" s="105"/>
      <c r="AB75" s="106"/>
      <c r="AC75" s="106"/>
      <c r="AD75" s="106"/>
      <c r="AE75" s="106"/>
      <c r="AF75" s="106"/>
      <c r="AG75" s="107"/>
      <c r="AH75" s="105"/>
      <c r="AI75" s="106"/>
      <c r="AJ75" s="106"/>
      <c r="AK75" s="106"/>
      <c r="AL75" s="106"/>
      <c r="AM75" s="106"/>
      <c r="AN75" s="107"/>
      <c r="AO75" s="108"/>
      <c r="AP75" s="106"/>
      <c r="AQ75" s="106"/>
      <c r="AR75" s="106"/>
      <c r="AS75" s="106"/>
      <c r="AT75" s="106"/>
      <c r="AU75" s="107"/>
      <c r="AV75" s="504">
        <f t="shared" ref="AV75:AV108" si="22">CZ75</f>
        <v>0</v>
      </c>
      <c r="AW75" s="504"/>
      <c r="AX75" s="505"/>
      <c r="AY75" s="506">
        <f t="shared" ref="AY75:AY108" si="23">ROUNDDOWN(AV75/4,1)</f>
        <v>0</v>
      </c>
      <c r="AZ75" s="507"/>
      <c r="BA75" s="508"/>
      <c r="BB75" s="509" t="str">
        <f t="shared" si="17"/>
        <v>0.0</v>
      </c>
      <c r="BC75" s="510" t="str">
        <f t="shared" ref="BC75:BD90" si="24">IF($AI$120="","",ROUNDDOWN(BB75/$AI$120,1))</f>
        <v/>
      </c>
      <c r="BD75" s="511" t="str">
        <f t="shared" si="24"/>
        <v/>
      </c>
      <c r="BE75" s="120"/>
      <c r="BF75" s="120"/>
      <c r="BG75" s="120"/>
      <c r="BI75" s="118">
        <v>66</v>
      </c>
      <c r="BJ75" s="143"/>
      <c r="BK75" s="144" t="s">
        <v>111</v>
      </c>
      <c r="BL75" s="145"/>
      <c r="BM75" s="144" t="s">
        <v>104</v>
      </c>
      <c r="BN75" s="146"/>
      <c r="BO75" s="144" t="s">
        <v>111</v>
      </c>
      <c r="BP75" s="145"/>
      <c r="BQ75" s="143"/>
      <c r="BR75" s="144" t="s">
        <v>111</v>
      </c>
      <c r="BS75" s="147"/>
      <c r="BT75" s="148" t="str">
        <f t="shared" si="8"/>
        <v/>
      </c>
      <c r="BU75" s="149" t="str">
        <f t="shared" si="9"/>
        <v/>
      </c>
      <c r="BW75" s="128">
        <v>66</v>
      </c>
      <c r="BX75" s="101" t="str">
        <f t="shared" si="21"/>
        <v/>
      </c>
      <c r="BY75" s="102" t="str">
        <f t="shared" si="21"/>
        <v/>
      </c>
      <c r="BZ75" s="102" t="str">
        <f t="shared" si="21"/>
        <v/>
      </c>
      <c r="CA75" s="102" t="str">
        <f t="shared" si="21"/>
        <v/>
      </c>
      <c r="CB75" s="102" t="str">
        <f t="shared" si="21"/>
        <v/>
      </c>
      <c r="CC75" s="102" t="str">
        <f t="shared" si="21"/>
        <v/>
      </c>
      <c r="CD75" s="103" t="str">
        <f t="shared" si="21"/>
        <v/>
      </c>
      <c r="CE75" s="101" t="str">
        <f t="shared" si="21"/>
        <v/>
      </c>
      <c r="CF75" s="102" t="str">
        <f t="shared" si="21"/>
        <v/>
      </c>
      <c r="CG75" s="102" t="str">
        <f t="shared" si="21"/>
        <v/>
      </c>
      <c r="CH75" s="102" t="str">
        <f t="shared" si="21"/>
        <v/>
      </c>
      <c r="CI75" s="102" t="str">
        <f t="shared" si="21"/>
        <v/>
      </c>
      <c r="CJ75" s="102" t="str">
        <f t="shared" si="21"/>
        <v/>
      </c>
      <c r="CK75" s="103" t="str">
        <f t="shared" si="19"/>
        <v/>
      </c>
      <c r="CL75" s="101" t="str">
        <f t="shared" si="19"/>
        <v/>
      </c>
      <c r="CM75" s="102" t="str">
        <f t="shared" si="19"/>
        <v/>
      </c>
      <c r="CN75" s="102" t="str">
        <f t="shared" si="16"/>
        <v/>
      </c>
      <c r="CO75" s="102" t="str">
        <f t="shared" si="16"/>
        <v/>
      </c>
      <c r="CP75" s="102" t="str">
        <f t="shared" si="16"/>
        <v/>
      </c>
      <c r="CQ75" s="102" t="str">
        <f t="shared" si="16"/>
        <v/>
      </c>
      <c r="CR75" s="103" t="str">
        <f t="shared" si="16"/>
        <v/>
      </c>
      <c r="CS75" s="104" t="str">
        <f t="shared" si="16"/>
        <v/>
      </c>
      <c r="CT75" s="102" t="str">
        <f t="shared" si="20"/>
        <v/>
      </c>
      <c r="CU75" s="102" t="str">
        <f t="shared" si="20"/>
        <v/>
      </c>
      <c r="CV75" s="102" t="str">
        <f t="shared" si="20"/>
        <v/>
      </c>
      <c r="CW75" s="102" t="str">
        <f t="shared" si="20"/>
        <v/>
      </c>
      <c r="CX75" s="102" t="str">
        <f t="shared" si="20"/>
        <v/>
      </c>
      <c r="CY75" s="103" t="str">
        <f t="shared" si="20"/>
        <v/>
      </c>
      <c r="CZ75" s="130">
        <f t="shared" ref="CZ75:CZ108" si="25">SUM(BX75:CY75)</f>
        <v>0</v>
      </c>
    </row>
    <row r="76" spans="1:104" ht="21" hidden="1" customHeight="1">
      <c r="A76" s="118">
        <v>67</v>
      </c>
      <c r="B76" s="499"/>
      <c r="C76" s="500"/>
      <c r="D76" s="500"/>
      <c r="E76" s="500"/>
      <c r="F76" s="500"/>
      <c r="G76" s="500"/>
      <c r="H76" s="500"/>
      <c r="I76" s="500"/>
      <c r="J76" s="500"/>
      <c r="K76" s="500"/>
      <c r="L76" s="500"/>
      <c r="M76" s="500"/>
      <c r="N76" s="500"/>
      <c r="O76" s="500"/>
      <c r="P76" s="500"/>
      <c r="Q76" s="500"/>
      <c r="R76" s="500"/>
      <c r="S76" s="501"/>
      <c r="T76" s="105"/>
      <c r="U76" s="119"/>
      <c r="V76" s="119"/>
      <c r="W76" s="119"/>
      <c r="X76" s="119"/>
      <c r="Y76" s="106"/>
      <c r="Z76" s="107"/>
      <c r="AA76" s="105"/>
      <c r="AB76" s="106"/>
      <c r="AC76" s="106"/>
      <c r="AD76" s="106"/>
      <c r="AE76" s="106"/>
      <c r="AF76" s="106"/>
      <c r="AG76" s="107"/>
      <c r="AH76" s="105"/>
      <c r="AI76" s="106"/>
      <c r="AJ76" s="106"/>
      <c r="AK76" s="106"/>
      <c r="AL76" s="106"/>
      <c r="AM76" s="106"/>
      <c r="AN76" s="107"/>
      <c r="AO76" s="108"/>
      <c r="AP76" s="106"/>
      <c r="AQ76" s="106"/>
      <c r="AR76" s="106"/>
      <c r="AS76" s="106"/>
      <c r="AT76" s="106"/>
      <c r="AU76" s="107"/>
      <c r="AV76" s="504">
        <f t="shared" si="22"/>
        <v>0</v>
      </c>
      <c r="AW76" s="504"/>
      <c r="AX76" s="505"/>
      <c r="AY76" s="506">
        <f t="shared" si="23"/>
        <v>0</v>
      </c>
      <c r="AZ76" s="507"/>
      <c r="BA76" s="508"/>
      <c r="BB76" s="509" t="str">
        <f t="shared" si="17"/>
        <v>0.0</v>
      </c>
      <c r="BC76" s="510" t="str">
        <f t="shared" si="24"/>
        <v/>
      </c>
      <c r="BD76" s="511" t="str">
        <f t="shared" si="24"/>
        <v/>
      </c>
      <c r="BE76" s="120"/>
      <c r="BF76" s="120"/>
      <c r="BG76" s="120"/>
      <c r="BI76" s="118">
        <v>67</v>
      </c>
      <c r="BJ76" s="143"/>
      <c r="BK76" s="144" t="s">
        <v>111</v>
      </c>
      <c r="BL76" s="145"/>
      <c r="BM76" s="144" t="s">
        <v>104</v>
      </c>
      <c r="BN76" s="146"/>
      <c r="BO76" s="144" t="s">
        <v>111</v>
      </c>
      <c r="BP76" s="145"/>
      <c r="BQ76" s="143"/>
      <c r="BR76" s="144" t="s">
        <v>111</v>
      </c>
      <c r="BS76" s="147"/>
      <c r="BT76" s="148" t="str">
        <f t="shared" ref="BT76:BT108" si="26">IF(BJ76="","",(BN76*60+BP76)+IF(BJ76&gt;=BN76,1440,0) -(BJ76*60+BL76)-(BQ76*60+BS76))</f>
        <v/>
      </c>
      <c r="BU76" s="149" t="str">
        <f t="shared" ref="BU76:BU108" si="27">IF(BT76="","",BT76/60)</f>
        <v/>
      </c>
      <c r="BW76" s="128">
        <v>67</v>
      </c>
      <c r="BX76" s="101" t="str">
        <f t="shared" si="21"/>
        <v/>
      </c>
      <c r="BY76" s="102" t="str">
        <f t="shared" si="21"/>
        <v/>
      </c>
      <c r="BZ76" s="102" t="str">
        <f t="shared" si="21"/>
        <v/>
      </c>
      <c r="CA76" s="102" t="str">
        <f t="shared" si="21"/>
        <v/>
      </c>
      <c r="CB76" s="102" t="str">
        <f t="shared" si="21"/>
        <v/>
      </c>
      <c r="CC76" s="102" t="str">
        <f t="shared" si="21"/>
        <v/>
      </c>
      <c r="CD76" s="103" t="str">
        <f t="shared" si="21"/>
        <v/>
      </c>
      <c r="CE76" s="101" t="str">
        <f t="shared" si="21"/>
        <v/>
      </c>
      <c r="CF76" s="102" t="str">
        <f t="shared" si="21"/>
        <v/>
      </c>
      <c r="CG76" s="102" t="str">
        <f t="shared" si="21"/>
        <v/>
      </c>
      <c r="CH76" s="102" t="str">
        <f t="shared" si="21"/>
        <v/>
      </c>
      <c r="CI76" s="102" t="str">
        <f t="shared" si="21"/>
        <v/>
      </c>
      <c r="CJ76" s="102" t="str">
        <f t="shared" si="21"/>
        <v/>
      </c>
      <c r="CK76" s="103" t="str">
        <f t="shared" si="19"/>
        <v/>
      </c>
      <c r="CL76" s="101" t="str">
        <f t="shared" si="19"/>
        <v/>
      </c>
      <c r="CM76" s="102" t="str">
        <f t="shared" si="19"/>
        <v/>
      </c>
      <c r="CN76" s="102" t="str">
        <f t="shared" si="16"/>
        <v/>
      </c>
      <c r="CO76" s="102" t="str">
        <f t="shared" si="16"/>
        <v/>
      </c>
      <c r="CP76" s="102" t="str">
        <f t="shared" si="16"/>
        <v/>
      </c>
      <c r="CQ76" s="102" t="str">
        <f t="shared" si="16"/>
        <v/>
      </c>
      <c r="CR76" s="103" t="str">
        <f t="shared" si="16"/>
        <v/>
      </c>
      <c r="CS76" s="104" t="str">
        <f t="shared" si="16"/>
        <v/>
      </c>
      <c r="CT76" s="102" t="str">
        <f t="shared" si="20"/>
        <v/>
      </c>
      <c r="CU76" s="102" t="str">
        <f t="shared" si="20"/>
        <v/>
      </c>
      <c r="CV76" s="102" t="str">
        <f t="shared" si="20"/>
        <v/>
      </c>
      <c r="CW76" s="102" t="str">
        <f t="shared" si="20"/>
        <v/>
      </c>
      <c r="CX76" s="102" t="str">
        <f t="shared" si="20"/>
        <v/>
      </c>
      <c r="CY76" s="103" t="str">
        <f t="shared" si="20"/>
        <v/>
      </c>
      <c r="CZ76" s="130">
        <f t="shared" si="25"/>
        <v>0</v>
      </c>
    </row>
    <row r="77" spans="1:104" ht="21" hidden="1" customHeight="1">
      <c r="A77" s="118">
        <v>68</v>
      </c>
      <c r="B77" s="499"/>
      <c r="C77" s="500"/>
      <c r="D77" s="500"/>
      <c r="E77" s="500"/>
      <c r="F77" s="500"/>
      <c r="G77" s="500"/>
      <c r="H77" s="500"/>
      <c r="I77" s="500"/>
      <c r="J77" s="500"/>
      <c r="K77" s="500"/>
      <c r="L77" s="500"/>
      <c r="M77" s="500"/>
      <c r="N77" s="500"/>
      <c r="O77" s="500"/>
      <c r="P77" s="500"/>
      <c r="Q77" s="500"/>
      <c r="R77" s="500"/>
      <c r="S77" s="501"/>
      <c r="T77" s="105"/>
      <c r="U77" s="119"/>
      <c r="V77" s="119"/>
      <c r="W77" s="119"/>
      <c r="X77" s="119"/>
      <c r="Y77" s="106"/>
      <c r="Z77" s="107"/>
      <c r="AA77" s="105"/>
      <c r="AB77" s="106"/>
      <c r="AC77" s="106"/>
      <c r="AD77" s="106"/>
      <c r="AE77" s="106"/>
      <c r="AF77" s="106"/>
      <c r="AG77" s="107"/>
      <c r="AH77" s="105"/>
      <c r="AI77" s="106"/>
      <c r="AJ77" s="106"/>
      <c r="AK77" s="106"/>
      <c r="AL77" s="106"/>
      <c r="AM77" s="106"/>
      <c r="AN77" s="107"/>
      <c r="AO77" s="108"/>
      <c r="AP77" s="106"/>
      <c r="AQ77" s="106"/>
      <c r="AR77" s="106"/>
      <c r="AS77" s="106"/>
      <c r="AT77" s="106"/>
      <c r="AU77" s="107"/>
      <c r="AV77" s="504">
        <f t="shared" si="22"/>
        <v>0</v>
      </c>
      <c r="AW77" s="504"/>
      <c r="AX77" s="505"/>
      <c r="AY77" s="506">
        <f t="shared" si="23"/>
        <v>0</v>
      </c>
      <c r="AZ77" s="507"/>
      <c r="BA77" s="508"/>
      <c r="BB77" s="509" t="str">
        <f t="shared" si="17"/>
        <v>0.0</v>
      </c>
      <c r="BC77" s="510" t="str">
        <f t="shared" si="24"/>
        <v/>
      </c>
      <c r="BD77" s="511" t="str">
        <f t="shared" si="24"/>
        <v/>
      </c>
      <c r="BE77" s="120"/>
      <c r="BF77" s="120"/>
      <c r="BG77" s="120"/>
      <c r="BI77" s="118">
        <v>68</v>
      </c>
      <c r="BJ77" s="143"/>
      <c r="BK77" s="144" t="s">
        <v>111</v>
      </c>
      <c r="BL77" s="145"/>
      <c r="BM77" s="144" t="s">
        <v>104</v>
      </c>
      <c r="BN77" s="146"/>
      <c r="BO77" s="144" t="s">
        <v>111</v>
      </c>
      <c r="BP77" s="145"/>
      <c r="BQ77" s="143"/>
      <c r="BR77" s="144" t="s">
        <v>111</v>
      </c>
      <c r="BS77" s="147"/>
      <c r="BT77" s="148" t="str">
        <f t="shared" si="26"/>
        <v/>
      </c>
      <c r="BU77" s="149" t="str">
        <f t="shared" si="27"/>
        <v/>
      </c>
      <c r="BW77" s="128">
        <v>68</v>
      </c>
      <c r="BX77" s="101" t="str">
        <f t="shared" si="21"/>
        <v/>
      </c>
      <c r="BY77" s="102" t="str">
        <f t="shared" si="21"/>
        <v/>
      </c>
      <c r="BZ77" s="102" t="str">
        <f t="shared" si="21"/>
        <v/>
      </c>
      <c r="CA77" s="102" t="str">
        <f t="shared" si="21"/>
        <v/>
      </c>
      <c r="CB77" s="102" t="str">
        <f t="shared" si="21"/>
        <v/>
      </c>
      <c r="CC77" s="102" t="str">
        <f t="shared" si="21"/>
        <v/>
      </c>
      <c r="CD77" s="103" t="str">
        <f t="shared" si="21"/>
        <v/>
      </c>
      <c r="CE77" s="101" t="str">
        <f t="shared" si="21"/>
        <v/>
      </c>
      <c r="CF77" s="102" t="str">
        <f t="shared" si="21"/>
        <v/>
      </c>
      <c r="CG77" s="102" t="str">
        <f t="shared" si="21"/>
        <v/>
      </c>
      <c r="CH77" s="102" t="str">
        <f t="shared" si="21"/>
        <v/>
      </c>
      <c r="CI77" s="102" t="str">
        <f t="shared" si="21"/>
        <v/>
      </c>
      <c r="CJ77" s="102" t="str">
        <f t="shared" si="21"/>
        <v/>
      </c>
      <c r="CK77" s="103" t="str">
        <f t="shared" si="19"/>
        <v/>
      </c>
      <c r="CL77" s="101" t="str">
        <f t="shared" si="19"/>
        <v/>
      </c>
      <c r="CM77" s="102" t="str">
        <f t="shared" si="19"/>
        <v/>
      </c>
      <c r="CN77" s="102" t="str">
        <f t="shared" si="16"/>
        <v/>
      </c>
      <c r="CO77" s="102" t="str">
        <f t="shared" si="16"/>
        <v/>
      </c>
      <c r="CP77" s="102" t="str">
        <f t="shared" si="16"/>
        <v/>
      </c>
      <c r="CQ77" s="102" t="str">
        <f t="shared" si="16"/>
        <v/>
      </c>
      <c r="CR77" s="103" t="str">
        <f t="shared" si="16"/>
        <v/>
      </c>
      <c r="CS77" s="104" t="str">
        <f t="shared" si="16"/>
        <v/>
      </c>
      <c r="CT77" s="102" t="str">
        <f t="shared" si="20"/>
        <v/>
      </c>
      <c r="CU77" s="102" t="str">
        <f t="shared" si="20"/>
        <v/>
      </c>
      <c r="CV77" s="102" t="str">
        <f t="shared" si="20"/>
        <v/>
      </c>
      <c r="CW77" s="102" t="str">
        <f t="shared" si="20"/>
        <v/>
      </c>
      <c r="CX77" s="102" t="str">
        <f t="shared" si="20"/>
        <v/>
      </c>
      <c r="CY77" s="103" t="str">
        <f t="shared" si="20"/>
        <v/>
      </c>
      <c r="CZ77" s="130">
        <f t="shared" si="25"/>
        <v>0</v>
      </c>
    </row>
    <row r="78" spans="1:104" ht="21" hidden="1" customHeight="1">
      <c r="A78" s="118">
        <v>69</v>
      </c>
      <c r="B78" s="499"/>
      <c r="C78" s="500"/>
      <c r="D78" s="500"/>
      <c r="E78" s="500"/>
      <c r="F78" s="500"/>
      <c r="G78" s="500"/>
      <c r="H78" s="500"/>
      <c r="I78" s="500"/>
      <c r="J78" s="500"/>
      <c r="K78" s="500"/>
      <c r="L78" s="500"/>
      <c r="M78" s="500"/>
      <c r="N78" s="500"/>
      <c r="O78" s="500"/>
      <c r="P78" s="500"/>
      <c r="Q78" s="500"/>
      <c r="R78" s="500"/>
      <c r="S78" s="501"/>
      <c r="T78" s="105"/>
      <c r="U78" s="119"/>
      <c r="V78" s="119"/>
      <c r="W78" s="119"/>
      <c r="X78" s="119"/>
      <c r="Y78" s="106"/>
      <c r="Z78" s="107"/>
      <c r="AA78" s="105"/>
      <c r="AB78" s="106"/>
      <c r="AC78" s="106"/>
      <c r="AD78" s="106"/>
      <c r="AE78" s="106"/>
      <c r="AF78" s="106"/>
      <c r="AG78" s="107"/>
      <c r="AH78" s="105"/>
      <c r="AI78" s="106"/>
      <c r="AJ78" s="106"/>
      <c r="AK78" s="106"/>
      <c r="AL78" s="106"/>
      <c r="AM78" s="106"/>
      <c r="AN78" s="107"/>
      <c r="AO78" s="108"/>
      <c r="AP78" s="106"/>
      <c r="AQ78" s="106"/>
      <c r="AR78" s="106"/>
      <c r="AS78" s="106"/>
      <c r="AT78" s="106"/>
      <c r="AU78" s="107"/>
      <c r="AV78" s="504">
        <f t="shared" si="22"/>
        <v>0</v>
      </c>
      <c r="AW78" s="504"/>
      <c r="AX78" s="505"/>
      <c r="AY78" s="506">
        <f t="shared" si="23"/>
        <v>0</v>
      </c>
      <c r="AZ78" s="507"/>
      <c r="BA78" s="508"/>
      <c r="BB78" s="509" t="str">
        <f t="shared" si="17"/>
        <v>0.0</v>
      </c>
      <c r="BC78" s="510" t="str">
        <f t="shared" si="24"/>
        <v/>
      </c>
      <c r="BD78" s="511" t="str">
        <f t="shared" si="24"/>
        <v/>
      </c>
      <c r="BE78" s="120"/>
      <c r="BF78" s="120"/>
      <c r="BG78" s="120"/>
      <c r="BI78" s="118">
        <v>69</v>
      </c>
      <c r="BJ78" s="143"/>
      <c r="BK78" s="144" t="s">
        <v>111</v>
      </c>
      <c r="BL78" s="145"/>
      <c r="BM78" s="144" t="s">
        <v>104</v>
      </c>
      <c r="BN78" s="146"/>
      <c r="BO78" s="144" t="s">
        <v>111</v>
      </c>
      <c r="BP78" s="145"/>
      <c r="BQ78" s="143"/>
      <c r="BR78" s="144" t="s">
        <v>111</v>
      </c>
      <c r="BS78" s="147"/>
      <c r="BT78" s="148" t="str">
        <f t="shared" si="26"/>
        <v/>
      </c>
      <c r="BU78" s="149" t="str">
        <f t="shared" si="27"/>
        <v/>
      </c>
      <c r="BW78" s="128">
        <v>69</v>
      </c>
      <c r="BX78" s="101" t="str">
        <f t="shared" si="21"/>
        <v/>
      </c>
      <c r="BY78" s="102" t="str">
        <f t="shared" si="21"/>
        <v/>
      </c>
      <c r="BZ78" s="102" t="str">
        <f t="shared" si="21"/>
        <v/>
      </c>
      <c r="CA78" s="102" t="str">
        <f t="shared" si="21"/>
        <v/>
      </c>
      <c r="CB78" s="102" t="str">
        <f t="shared" si="21"/>
        <v/>
      </c>
      <c r="CC78" s="102" t="str">
        <f t="shared" si="21"/>
        <v/>
      </c>
      <c r="CD78" s="103" t="str">
        <f t="shared" si="21"/>
        <v/>
      </c>
      <c r="CE78" s="101" t="str">
        <f t="shared" si="21"/>
        <v/>
      </c>
      <c r="CF78" s="102" t="str">
        <f t="shared" si="21"/>
        <v/>
      </c>
      <c r="CG78" s="102" t="str">
        <f t="shared" si="21"/>
        <v/>
      </c>
      <c r="CH78" s="102" t="str">
        <f t="shared" si="21"/>
        <v/>
      </c>
      <c r="CI78" s="102" t="str">
        <f t="shared" si="21"/>
        <v/>
      </c>
      <c r="CJ78" s="102" t="str">
        <f t="shared" si="21"/>
        <v/>
      </c>
      <c r="CK78" s="103" t="str">
        <f t="shared" si="19"/>
        <v/>
      </c>
      <c r="CL78" s="101" t="str">
        <f t="shared" si="19"/>
        <v/>
      </c>
      <c r="CM78" s="102" t="str">
        <f t="shared" si="19"/>
        <v/>
      </c>
      <c r="CN78" s="102" t="str">
        <f t="shared" si="16"/>
        <v/>
      </c>
      <c r="CO78" s="102" t="str">
        <f t="shared" si="16"/>
        <v/>
      </c>
      <c r="CP78" s="102" t="str">
        <f t="shared" si="16"/>
        <v/>
      </c>
      <c r="CQ78" s="102" t="str">
        <f t="shared" si="16"/>
        <v/>
      </c>
      <c r="CR78" s="103" t="str">
        <f t="shared" si="16"/>
        <v/>
      </c>
      <c r="CS78" s="104" t="str">
        <f t="shared" si="16"/>
        <v/>
      </c>
      <c r="CT78" s="102" t="str">
        <f t="shared" si="20"/>
        <v/>
      </c>
      <c r="CU78" s="102" t="str">
        <f t="shared" si="20"/>
        <v/>
      </c>
      <c r="CV78" s="102" t="str">
        <f t="shared" si="20"/>
        <v/>
      </c>
      <c r="CW78" s="102" t="str">
        <f t="shared" si="20"/>
        <v/>
      </c>
      <c r="CX78" s="102" t="str">
        <f t="shared" si="20"/>
        <v/>
      </c>
      <c r="CY78" s="103" t="str">
        <f t="shared" si="20"/>
        <v/>
      </c>
      <c r="CZ78" s="130">
        <f t="shared" si="25"/>
        <v>0</v>
      </c>
    </row>
    <row r="79" spans="1:104" ht="21" hidden="1" customHeight="1">
      <c r="A79" s="118">
        <v>70</v>
      </c>
      <c r="B79" s="499"/>
      <c r="C79" s="500"/>
      <c r="D79" s="500"/>
      <c r="E79" s="500"/>
      <c r="F79" s="500"/>
      <c r="G79" s="500"/>
      <c r="H79" s="500"/>
      <c r="I79" s="500"/>
      <c r="J79" s="500"/>
      <c r="K79" s="500"/>
      <c r="L79" s="500"/>
      <c r="M79" s="500"/>
      <c r="N79" s="500"/>
      <c r="O79" s="500"/>
      <c r="P79" s="500"/>
      <c r="Q79" s="500"/>
      <c r="R79" s="500"/>
      <c r="S79" s="501"/>
      <c r="T79" s="105"/>
      <c r="U79" s="119"/>
      <c r="V79" s="119"/>
      <c r="W79" s="119"/>
      <c r="X79" s="119"/>
      <c r="Y79" s="106"/>
      <c r="Z79" s="107"/>
      <c r="AA79" s="105"/>
      <c r="AB79" s="106"/>
      <c r="AC79" s="106"/>
      <c r="AD79" s="106"/>
      <c r="AE79" s="106"/>
      <c r="AF79" s="106"/>
      <c r="AG79" s="107"/>
      <c r="AH79" s="105"/>
      <c r="AI79" s="106"/>
      <c r="AJ79" s="106"/>
      <c r="AK79" s="106"/>
      <c r="AL79" s="106"/>
      <c r="AM79" s="106"/>
      <c r="AN79" s="107"/>
      <c r="AO79" s="108"/>
      <c r="AP79" s="106"/>
      <c r="AQ79" s="106"/>
      <c r="AR79" s="106"/>
      <c r="AS79" s="106"/>
      <c r="AT79" s="106"/>
      <c r="AU79" s="107"/>
      <c r="AV79" s="504">
        <f t="shared" si="22"/>
        <v>0</v>
      </c>
      <c r="AW79" s="504"/>
      <c r="AX79" s="505"/>
      <c r="AY79" s="506">
        <f t="shared" si="23"/>
        <v>0</v>
      </c>
      <c r="AZ79" s="507"/>
      <c r="BA79" s="508"/>
      <c r="BB79" s="509" t="str">
        <f t="shared" si="17"/>
        <v>0.0</v>
      </c>
      <c r="BC79" s="510" t="str">
        <f t="shared" si="24"/>
        <v/>
      </c>
      <c r="BD79" s="511" t="str">
        <f t="shared" si="24"/>
        <v/>
      </c>
      <c r="BE79" s="120"/>
      <c r="BF79" s="120"/>
      <c r="BG79" s="120"/>
      <c r="BI79" s="118">
        <v>70</v>
      </c>
      <c r="BJ79" s="143"/>
      <c r="BK79" s="144" t="s">
        <v>111</v>
      </c>
      <c r="BL79" s="145"/>
      <c r="BM79" s="144" t="s">
        <v>104</v>
      </c>
      <c r="BN79" s="146"/>
      <c r="BO79" s="144" t="s">
        <v>111</v>
      </c>
      <c r="BP79" s="145"/>
      <c r="BQ79" s="143"/>
      <c r="BR79" s="144" t="s">
        <v>111</v>
      </c>
      <c r="BS79" s="147"/>
      <c r="BT79" s="148" t="str">
        <f t="shared" si="26"/>
        <v/>
      </c>
      <c r="BU79" s="149" t="str">
        <f t="shared" si="27"/>
        <v/>
      </c>
      <c r="BW79" s="128">
        <v>70</v>
      </c>
      <c r="BX79" s="101" t="str">
        <f t="shared" si="21"/>
        <v/>
      </c>
      <c r="BY79" s="102" t="str">
        <f t="shared" si="21"/>
        <v/>
      </c>
      <c r="BZ79" s="102" t="str">
        <f t="shared" si="21"/>
        <v/>
      </c>
      <c r="CA79" s="102" t="str">
        <f t="shared" si="21"/>
        <v/>
      </c>
      <c r="CB79" s="102" t="str">
        <f t="shared" si="21"/>
        <v/>
      </c>
      <c r="CC79" s="102" t="str">
        <f t="shared" si="21"/>
        <v/>
      </c>
      <c r="CD79" s="103" t="str">
        <f t="shared" si="21"/>
        <v/>
      </c>
      <c r="CE79" s="101" t="str">
        <f t="shared" si="21"/>
        <v/>
      </c>
      <c r="CF79" s="102" t="str">
        <f t="shared" ref="CF79:CU103" si="28">IF(AB79="","",VLOOKUP(AB79,$BI$10:$BU$57,13,TRUE))</f>
        <v/>
      </c>
      <c r="CG79" s="102" t="str">
        <f t="shared" si="28"/>
        <v/>
      </c>
      <c r="CH79" s="102" t="str">
        <f t="shared" si="28"/>
        <v/>
      </c>
      <c r="CI79" s="102" t="str">
        <f t="shared" si="28"/>
        <v/>
      </c>
      <c r="CJ79" s="102" t="str">
        <f t="shared" si="28"/>
        <v/>
      </c>
      <c r="CK79" s="103" t="str">
        <f t="shared" si="19"/>
        <v/>
      </c>
      <c r="CL79" s="101" t="str">
        <f t="shared" si="19"/>
        <v/>
      </c>
      <c r="CM79" s="102" t="str">
        <f t="shared" si="19"/>
        <v/>
      </c>
      <c r="CN79" s="102" t="str">
        <f t="shared" si="16"/>
        <v/>
      </c>
      <c r="CO79" s="102" t="str">
        <f t="shared" si="16"/>
        <v/>
      </c>
      <c r="CP79" s="102" t="str">
        <f t="shared" si="16"/>
        <v/>
      </c>
      <c r="CQ79" s="102" t="str">
        <f t="shared" si="16"/>
        <v/>
      </c>
      <c r="CR79" s="103" t="str">
        <f t="shared" si="16"/>
        <v/>
      </c>
      <c r="CS79" s="104" t="str">
        <f t="shared" si="16"/>
        <v/>
      </c>
      <c r="CT79" s="102" t="str">
        <f t="shared" si="20"/>
        <v/>
      </c>
      <c r="CU79" s="102" t="str">
        <f t="shared" si="20"/>
        <v/>
      </c>
      <c r="CV79" s="102" t="str">
        <f t="shared" si="20"/>
        <v/>
      </c>
      <c r="CW79" s="102" t="str">
        <f t="shared" si="20"/>
        <v/>
      </c>
      <c r="CX79" s="102" t="str">
        <f t="shared" si="20"/>
        <v/>
      </c>
      <c r="CY79" s="103" t="str">
        <f t="shared" si="20"/>
        <v/>
      </c>
      <c r="CZ79" s="130">
        <f t="shared" si="25"/>
        <v>0</v>
      </c>
    </row>
    <row r="80" spans="1:104" ht="21" hidden="1" customHeight="1">
      <c r="A80" s="118">
        <v>71</v>
      </c>
      <c r="B80" s="499"/>
      <c r="C80" s="500"/>
      <c r="D80" s="500"/>
      <c r="E80" s="500"/>
      <c r="F80" s="500"/>
      <c r="G80" s="500"/>
      <c r="H80" s="500"/>
      <c r="I80" s="500"/>
      <c r="J80" s="500"/>
      <c r="K80" s="500"/>
      <c r="L80" s="500"/>
      <c r="M80" s="500"/>
      <c r="N80" s="500"/>
      <c r="O80" s="500"/>
      <c r="P80" s="500"/>
      <c r="Q80" s="500"/>
      <c r="R80" s="500"/>
      <c r="S80" s="501"/>
      <c r="T80" s="105"/>
      <c r="U80" s="119"/>
      <c r="V80" s="119"/>
      <c r="W80" s="119"/>
      <c r="X80" s="119"/>
      <c r="Y80" s="106"/>
      <c r="Z80" s="107"/>
      <c r="AA80" s="105"/>
      <c r="AB80" s="106"/>
      <c r="AC80" s="106"/>
      <c r="AD80" s="106"/>
      <c r="AE80" s="106"/>
      <c r="AF80" s="106"/>
      <c r="AG80" s="107"/>
      <c r="AH80" s="105"/>
      <c r="AI80" s="106"/>
      <c r="AJ80" s="106"/>
      <c r="AK80" s="106"/>
      <c r="AL80" s="106"/>
      <c r="AM80" s="106"/>
      <c r="AN80" s="107"/>
      <c r="AO80" s="108"/>
      <c r="AP80" s="106"/>
      <c r="AQ80" s="106"/>
      <c r="AR80" s="106"/>
      <c r="AS80" s="106"/>
      <c r="AT80" s="106"/>
      <c r="AU80" s="107"/>
      <c r="AV80" s="504">
        <f t="shared" si="22"/>
        <v>0</v>
      </c>
      <c r="AW80" s="504"/>
      <c r="AX80" s="505"/>
      <c r="AY80" s="506">
        <f t="shared" si="23"/>
        <v>0</v>
      </c>
      <c r="AZ80" s="507"/>
      <c r="BA80" s="508"/>
      <c r="BB80" s="509" t="str">
        <f t="shared" si="17"/>
        <v>0.0</v>
      </c>
      <c r="BC80" s="510" t="str">
        <f t="shared" si="24"/>
        <v/>
      </c>
      <c r="BD80" s="511" t="str">
        <f t="shared" si="24"/>
        <v/>
      </c>
      <c r="BE80" s="120"/>
      <c r="BF80" s="120"/>
      <c r="BG80" s="120"/>
      <c r="BI80" s="118">
        <v>71</v>
      </c>
      <c r="BJ80" s="143"/>
      <c r="BK80" s="144" t="s">
        <v>111</v>
      </c>
      <c r="BL80" s="145"/>
      <c r="BM80" s="144" t="s">
        <v>104</v>
      </c>
      <c r="BN80" s="146"/>
      <c r="BO80" s="144" t="s">
        <v>111</v>
      </c>
      <c r="BP80" s="145"/>
      <c r="BQ80" s="143"/>
      <c r="BR80" s="144" t="s">
        <v>111</v>
      </c>
      <c r="BS80" s="147"/>
      <c r="BT80" s="148" t="str">
        <f t="shared" si="26"/>
        <v/>
      </c>
      <c r="BU80" s="149" t="str">
        <f t="shared" si="27"/>
        <v/>
      </c>
      <c r="BW80" s="128">
        <v>71</v>
      </c>
      <c r="BX80" s="101" t="str">
        <f t="shared" ref="BX80:CM107" si="29">IF(T80="","",VLOOKUP(T80,$BI$10:$BU$57,13,TRUE))</f>
        <v/>
      </c>
      <c r="BY80" s="102" t="str">
        <f t="shared" si="29"/>
        <v/>
      </c>
      <c r="BZ80" s="102" t="str">
        <f t="shared" si="29"/>
        <v/>
      </c>
      <c r="CA80" s="102" t="str">
        <f t="shared" si="29"/>
        <v/>
      </c>
      <c r="CB80" s="102" t="str">
        <f t="shared" si="29"/>
        <v/>
      </c>
      <c r="CC80" s="102" t="str">
        <f t="shared" si="29"/>
        <v/>
      </c>
      <c r="CD80" s="103" t="str">
        <f t="shared" si="29"/>
        <v/>
      </c>
      <c r="CE80" s="101" t="str">
        <f t="shared" si="29"/>
        <v/>
      </c>
      <c r="CF80" s="102" t="str">
        <f t="shared" si="28"/>
        <v/>
      </c>
      <c r="CG80" s="102" t="str">
        <f t="shared" si="28"/>
        <v/>
      </c>
      <c r="CH80" s="102" t="str">
        <f t="shared" si="28"/>
        <v/>
      </c>
      <c r="CI80" s="102" t="str">
        <f t="shared" si="28"/>
        <v/>
      </c>
      <c r="CJ80" s="102" t="str">
        <f t="shared" si="28"/>
        <v/>
      </c>
      <c r="CK80" s="103" t="str">
        <f t="shared" si="19"/>
        <v/>
      </c>
      <c r="CL80" s="101" t="str">
        <f t="shared" si="19"/>
        <v/>
      </c>
      <c r="CM80" s="102" t="str">
        <f t="shared" si="19"/>
        <v/>
      </c>
      <c r="CN80" s="102" t="str">
        <f t="shared" si="16"/>
        <v/>
      </c>
      <c r="CO80" s="102" t="str">
        <f t="shared" si="16"/>
        <v/>
      </c>
      <c r="CP80" s="102" t="str">
        <f t="shared" si="16"/>
        <v/>
      </c>
      <c r="CQ80" s="102" t="str">
        <f t="shared" si="16"/>
        <v/>
      </c>
      <c r="CR80" s="103" t="str">
        <f t="shared" si="16"/>
        <v/>
      </c>
      <c r="CS80" s="104" t="str">
        <f t="shared" si="16"/>
        <v/>
      </c>
      <c r="CT80" s="102" t="str">
        <f t="shared" si="20"/>
        <v/>
      </c>
      <c r="CU80" s="102" t="str">
        <f t="shared" si="20"/>
        <v/>
      </c>
      <c r="CV80" s="102" t="str">
        <f t="shared" si="20"/>
        <v/>
      </c>
      <c r="CW80" s="102" t="str">
        <f t="shared" si="20"/>
        <v/>
      </c>
      <c r="CX80" s="102" t="str">
        <f t="shared" si="20"/>
        <v/>
      </c>
      <c r="CY80" s="103" t="str">
        <f t="shared" si="20"/>
        <v/>
      </c>
      <c r="CZ80" s="130">
        <f t="shared" si="25"/>
        <v>0</v>
      </c>
    </row>
    <row r="81" spans="1:104" ht="21" hidden="1" customHeight="1">
      <c r="A81" s="118">
        <v>72</v>
      </c>
      <c r="B81" s="499"/>
      <c r="C81" s="500"/>
      <c r="D81" s="500"/>
      <c r="E81" s="500"/>
      <c r="F81" s="500"/>
      <c r="G81" s="500"/>
      <c r="H81" s="500"/>
      <c r="I81" s="500"/>
      <c r="J81" s="500"/>
      <c r="K81" s="500"/>
      <c r="L81" s="500"/>
      <c r="M81" s="500"/>
      <c r="N81" s="500"/>
      <c r="O81" s="500"/>
      <c r="P81" s="500"/>
      <c r="Q81" s="500"/>
      <c r="R81" s="500"/>
      <c r="S81" s="501"/>
      <c r="T81" s="105"/>
      <c r="U81" s="119"/>
      <c r="V81" s="119"/>
      <c r="W81" s="119"/>
      <c r="X81" s="119"/>
      <c r="Y81" s="106"/>
      <c r="Z81" s="107"/>
      <c r="AA81" s="105"/>
      <c r="AB81" s="106"/>
      <c r="AC81" s="106"/>
      <c r="AD81" s="106"/>
      <c r="AE81" s="106"/>
      <c r="AF81" s="106"/>
      <c r="AG81" s="107"/>
      <c r="AH81" s="105"/>
      <c r="AI81" s="106"/>
      <c r="AJ81" s="106"/>
      <c r="AK81" s="106"/>
      <c r="AL81" s="106"/>
      <c r="AM81" s="106"/>
      <c r="AN81" s="107"/>
      <c r="AO81" s="108"/>
      <c r="AP81" s="106"/>
      <c r="AQ81" s="106"/>
      <c r="AR81" s="106"/>
      <c r="AS81" s="106"/>
      <c r="AT81" s="106"/>
      <c r="AU81" s="107"/>
      <c r="AV81" s="504">
        <f t="shared" si="22"/>
        <v>0</v>
      </c>
      <c r="AW81" s="504"/>
      <c r="AX81" s="505"/>
      <c r="AY81" s="506">
        <f t="shared" si="23"/>
        <v>0</v>
      </c>
      <c r="AZ81" s="507"/>
      <c r="BA81" s="508"/>
      <c r="BB81" s="509" t="str">
        <f t="shared" si="17"/>
        <v>0.0</v>
      </c>
      <c r="BC81" s="510" t="str">
        <f t="shared" si="24"/>
        <v/>
      </c>
      <c r="BD81" s="511" t="str">
        <f t="shared" si="24"/>
        <v/>
      </c>
      <c r="BE81" s="120"/>
      <c r="BF81" s="120"/>
      <c r="BG81" s="120"/>
      <c r="BI81" s="118">
        <v>72</v>
      </c>
      <c r="BJ81" s="143"/>
      <c r="BK81" s="144" t="s">
        <v>111</v>
      </c>
      <c r="BL81" s="145"/>
      <c r="BM81" s="144" t="s">
        <v>104</v>
      </c>
      <c r="BN81" s="146"/>
      <c r="BO81" s="144" t="s">
        <v>111</v>
      </c>
      <c r="BP81" s="145"/>
      <c r="BQ81" s="143"/>
      <c r="BR81" s="144" t="s">
        <v>111</v>
      </c>
      <c r="BS81" s="147"/>
      <c r="BT81" s="148" t="str">
        <f t="shared" si="26"/>
        <v/>
      </c>
      <c r="BU81" s="149" t="str">
        <f t="shared" si="27"/>
        <v/>
      </c>
      <c r="BW81" s="128">
        <v>72</v>
      </c>
      <c r="BX81" s="101" t="str">
        <f t="shared" si="29"/>
        <v/>
      </c>
      <c r="BY81" s="102" t="str">
        <f t="shared" si="29"/>
        <v/>
      </c>
      <c r="BZ81" s="102" t="str">
        <f t="shared" si="29"/>
        <v/>
      </c>
      <c r="CA81" s="102" t="str">
        <f t="shared" si="29"/>
        <v/>
      </c>
      <c r="CB81" s="102" t="str">
        <f t="shared" si="29"/>
        <v/>
      </c>
      <c r="CC81" s="102" t="str">
        <f t="shared" si="29"/>
        <v/>
      </c>
      <c r="CD81" s="103" t="str">
        <f t="shared" si="29"/>
        <v/>
      </c>
      <c r="CE81" s="101" t="str">
        <f t="shared" si="29"/>
        <v/>
      </c>
      <c r="CF81" s="102" t="str">
        <f t="shared" si="28"/>
        <v/>
      </c>
      <c r="CG81" s="102" t="str">
        <f t="shared" si="28"/>
        <v/>
      </c>
      <c r="CH81" s="102" t="str">
        <f t="shared" si="28"/>
        <v/>
      </c>
      <c r="CI81" s="102" t="str">
        <f t="shared" si="28"/>
        <v/>
      </c>
      <c r="CJ81" s="102" t="str">
        <f t="shared" si="28"/>
        <v/>
      </c>
      <c r="CK81" s="103" t="str">
        <f t="shared" si="19"/>
        <v/>
      </c>
      <c r="CL81" s="101" t="str">
        <f t="shared" si="19"/>
        <v/>
      </c>
      <c r="CM81" s="102" t="str">
        <f t="shared" si="19"/>
        <v/>
      </c>
      <c r="CN81" s="102" t="str">
        <f t="shared" si="16"/>
        <v/>
      </c>
      <c r="CO81" s="102" t="str">
        <f t="shared" si="16"/>
        <v/>
      </c>
      <c r="CP81" s="102" t="str">
        <f t="shared" si="16"/>
        <v/>
      </c>
      <c r="CQ81" s="102" t="str">
        <f t="shared" si="16"/>
        <v/>
      </c>
      <c r="CR81" s="103" t="str">
        <f t="shared" si="16"/>
        <v/>
      </c>
      <c r="CS81" s="104" t="str">
        <f t="shared" si="16"/>
        <v/>
      </c>
      <c r="CT81" s="102" t="str">
        <f t="shared" si="20"/>
        <v/>
      </c>
      <c r="CU81" s="102" t="str">
        <f t="shared" si="20"/>
        <v/>
      </c>
      <c r="CV81" s="102" t="str">
        <f t="shared" si="20"/>
        <v/>
      </c>
      <c r="CW81" s="102" t="str">
        <f t="shared" si="20"/>
        <v/>
      </c>
      <c r="CX81" s="102" t="str">
        <f t="shared" si="20"/>
        <v/>
      </c>
      <c r="CY81" s="103" t="str">
        <f t="shared" si="20"/>
        <v/>
      </c>
      <c r="CZ81" s="130">
        <f t="shared" si="25"/>
        <v>0</v>
      </c>
    </row>
    <row r="82" spans="1:104" ht="21" hidden="1" customHeight="1">
      <c r="A82" s="118">
        <v>73</v>
      </c>
      <c r="B82" s="499"/>
      <c r="C82" s="500"/>
      <c r="D82" s="500"/>
      <c r="E82" s="500"/>
      <c r="F82" s="500"/>
      <c r="G82" s="500"/>
      <c r="H82" s="500"/>
      <c r="I82" s="500"/>
      <c r="J82" s="500"/>
      <c r="K82" s="500"/>
      <c r="L82" s="500"/>
      <c r="M82" s="500"/>
      <c r="N82" s="500"/>
      <c r="O82" s="500"/>
      <c r="P82" s="500"/>
      <c r="Q82" s="500"/>
      <c r="R82" s="500"/>
      <c r="S82" s="501"/>
      <c r="T82" s="105"/>
      <c r="U82" s="119"/>
      <c r="V82" s="119"/>
      <c r="W82" s="119"/>
      <c r="X82" s="119"/>
      <c r="Y82" s="106"/>
      <c r="Z82" s="107"/>
      <c r="AA82" s="105"/>
      <c r="AB82" s="106"/>
      <c r="AC82" s="106"/>
      <c r="AD82" s="106"/>
      <c r="AE82" s="106"/>
      <c r="AF82" s="106"/>
      <c r="AG82" s="107"/>
      <c r="AH82" s="105"/>
      <c r="AI82" s="106"/>
      <c r="AJ82" s="106"/>
      <c r="AK82" s="106"/>
      <c r="AL82" s="106"/>
      <c r="AM82" s="106"/>
      <c r="AN82" s="107"/>
      <c r="AO82" s="108"/>
      <c r="AP82" s="106"/>
      <c r="AQ82" s="106"/>
      <c r="AR82" s="106"/>
      <c r="AS82" s="106"/>
      <c r="AT82" s="106"/>
      <c r="AU82" s="107"/>
      <c r="AV82" s="504">
        <f t="shared" si="22"/>
        <v>0</v>
      </c>
      <c r="AW82" s="504"/>
      <c r="AX82" s="505"/>
      <c r="AY82" s="506">
        <f t="shared" si="23"/>
        <v>0</v>
      </c>
      <c r="AZ82" s="507"/>
      <c r="BA82" s="508"/>
      <c r="BB82" s="509" t="str">
        <f t="shared" si="17"/>
        <v>0.0</v>
      </c>
      <c r="BC82" s="510" t="str">
        <f t="shared" si="24"/>
        <v/>
      </c>
      <c r="BD82" s="511" t="str">
        <f t="shared" si="24"/>
        <v/>
      </c>
      <c r="BE82" s="120"/>
      <c r="BF82" s="120"/>
      <c r="BG82" s="120"/>
      <c r="BI82" s="118">
        <v>73</v>
      </c>
      <c r="BJ82" s="143"/>
      <c r="BK82" s="144" t="s">
        <v>111</v>
      </c>
      <c r="BL82" s="145"/>
      <c r="BM82" s="144" t="s">
        <v>104</v>
      </c>
      <c r="BN82" s="146"/>
      <c r="BO82" s="144" t="s">
        <v>111</v>
      </c>
      <c r="BP82" s="145"/>
      <c r="BQ82" s="143"/>
      <c r="BR82" s="144" t="s">
        <v>111</v>
      </c>
      <c r="BS82" s="147"/>
      <c r="BT82" s="148" t="str">
        <f t="shared" si="26"/>
        <v/>
      </c>
      <c r="BU82" s="149" t="str">
        <f t="shared" si="27"/>
        <v/>
      </c>
      <c r="BW82" s="128">
        <v>73</v>
      </c>
      <c r="BX82" s="101" t="str">
        <f t="shared" si="29"/>
        <v/>
      </c>
      <c r="BY82" s="102" t="str">
        <f t="shared" si="29"/>
        <v/>
      </c>
      <c r="BZ82" s="102" t="str">
        <f t="shared" si="29"/>
        <v/>
      </c>
      <c r="CA82" s="102" t="str">
        <f t="shared" si="29"/>
        <v/>
      </c>
      <c r="CB82" s="102" t="str">
        <f t="shared" si="29"/>
        <v/>
      </c>
      <c r="CC82" s="102" t="str">
        <f t="shared" si="29"/>
        <v/>
      </c>
      <c r="CD82" s="103" t="str">
        <f t="shared" si="29"/>
        <v/>
      </c>
      <c r="CE82" s="101" t="str">
        <f t="shared" si="29"/>
        <v/>
      </c>
      <c r="CF82" s="102" t="str">
        <f t="shared" si="28"/>
        <v/>
      </c>
      <c r="CG82" s="102" t="str">
        <f t="shared" si="28"/>
        <v/>
      </c>
      <c r="CH82" s="102" t="str">
        <f t="shared" si="28"/>
        <v/>
      </c>
      <c r="CI82" s="102" t="str">
        <f t="shared" si="28"/>
        <v/>
      </c>
      <c r="CJ82" s="102" t="str">
        <f t="shared" si="28"/>
        <v/>
      </c>
      <c r="CK82" s="103" t="str">
        <f t="shared" si="19"/>
        <v/>
      </c>
      <c r="CL82" s="101" t="str">
        <f t="shared" si="19"/>
        <v/>
      </c>
      <c r="CM82" s="102" t="str">
        <f t="shared" si="19"/>
        <v/>
      </c>
      <c r="CN82" s="102" t="str">
        <f t="shared" si="16"/>
        <v/>
      </c>
      <c r="CO82" s="102" t="str">
        <f t="shared" si="16"/>
        <v/>
      </c>
      <c r="CP82" s="102" t="str">
        <f t="shared" si="16"/>
        <v/>
      </c>
      <c r="CQ82" s="102" t="str">
        <f t="shared" si="16"/>
        <v/>
      </c>
      <c r="CR82" s="103" t="str">
        <f t="shared" si="16"/>
        <v/>
      </c>
      <c r="CS82" s="104" t="str">
        <f t="shared" si="16"/>
        <v/>
      </c>
      <c r="CT82" s="102" t="str">
        <f t="shared" si="20"/>
        <v/>
      </c>
      <c r="CU82" s="102" t="str">
        <f t="shared" si="20"/>
        <v/>
      </c>
      <c r="CV82" s="102" t="str">
        <f t="shared" si="20"/>
        <v/>
      </c>
      <c r="CW82" s="102" t="str">
        <f t="shared" si="20"/>
        <v/>
      </c>
      <c r="CX82" s="102" t="str">
        <f t="shared" si="20"/>
        <v/>
      </c>
      <c r="CY82" s="103" t="str">
        <f t="shared" si="20"/>
        <v/>
      </c>
      <c r="CZ82" s="130">
        <f t="shared" si="25"/>
        <v>0</v>
      </c>
    </row>
    <row r="83" spans="1:104" ht="21" hidden="1" customHeight="1">
      <c r="A83" s="118">
        <v>74</v>
      </c>
      <c r="B83" s="499"/>
      <c r="C83" s="500"/>
      <c r="D83" s="500"/>
      <c r="E83" s="500"/>
      <c r="F83" s="500"/>
      <c r="G83" s="500"/>
      <c r="H83" s="500"/>
      <c r="I83" s="500"/>
      <c r="J83" s="500"/>
      <c r="K83" s="500"/>
      <c r="L83" s="500"/>
      <c r="M83" s="500"/>
      <c r="N83" s="500"/>
      <c r="O83" s="500"/>
      <c r="P83" s="500"/>
      <c r="Q83" s="500"/>
      <c r="R83" s="500"/>
      <c r="S83" s="501"/>
      <c r="T83" s="105"/>
      <c r="U83" s="119"/>
      <c r="V83" s="119"/>
      <c r="W83" s="119"/>
      <c r="X83" s="119"/>
      <c r="Y83" s="106"/>
      <c r="Z83" s="107"/>
      <c r="AA83" s="105"/>
      <c r="AB83" s="106"/>
      <c r="AC83" s="106"/>
      <c r="AD83" s="106"/>
      <c r="AE83" s="106"/>
      <c r="AF83" s="106"/>
      <c r="AG83" s="107"/>
      <c r="AH83" s="105"/>
      <c r="AI83" s="106"/>
      <c r="AJ83" s="106"/>
      <c r="AK83" s="106"/>
      <c r="AL83" s="106"/>
      <c r="AM83" s="106"/>
      <c r="AN83" s="107"/>
      <c r="AO83" s="108"/>
      <c r="AP83" s="106"/>
      <c r="AQ83" s="106"/>
      <c r="AR83" s="106"/>
      <c r="AS83" s="106"/>
      <c r="AT83" s="106"/>
      <c r="AU83" s="107"/>
      <c r="AV83" s="504">
        <f t="shared" si="22"/>
        <v>0</v>
      </c>
      <c r="AW83" s="504"/>
      <c r="AX83" s="505"/>
      <c r="AY83" s="506">
        <f t="shared" si="23"/>
        <v>0</v>
      </c>
      <c r="AZ83" s="507"/>
      <c r="BA83" s="508"/>
      <c r="BB83" s="509" t="str">
        <f t="shared" si="17"/>
        <v>0.0</v>
      </c>
      <c r="BC83" s="510" t="str">
        <f t="shared" si="24"/>
        <v/>
      </c>
      <c r="BD83" s="511" t="str">
        <f t="shared" si="24"/>
        <v/>
      </c>
      <c r="BE83" s="120"/>
      <c r="BF83" s="120"/>
      <c r="BG83" s="120"/>
      <c r="BI83" s="118">
        <v>74</v>
      </c>
      <c r="BJ83" s="143"/>
      <c r="BK83" s="144" t="s">
        <v>111</v>
      </c>
      <c r="BL83" s="145"/>
      <c r="BM83" s="144" t="s">
        <v>104</v>
      </c>
      <c r="BN83" s="146"/>
      <c r="BO83" s="144" t="s">
        <v>111</v>
      </c>
      <c r="BP83" s="145"/>
      <c r="BQ83" s="143"/>
      <c r="BR83" s="144" t="s">
        <v>111</v>
      </c>
      <c r="BS83" s="147"/>
      <c r="BT83" s="148" t="str">
        <f t="shared" si="26"/>
        <v/>
      </c>
      <c r="BU83" s="149" t="str">
        <f t="shared" si="27"/>
        <v/>
      </c>
      <c r="BW83" s="128">
        <v>74</v>
      </c>
      <c r="BX83" s="101" t="str">
        <f t="shared" si="29"/>
        <v/>
      </c>
      <c r="BY83" s="102" t="str">
        <f t="shared" si="29"/>
        <v/>
      </c>
      <c r="BZ83" s="102" t="str">
        <f t="shared" si="29"/>
        <v/>
      </c>
      <c r="CA83" s="102" t="str">
        <f t="shared" si="29"/>
        <v/>
      </c>
      <c r="CB83" s="102" t="str">
        <f t="shared" si="29"/>
        <v/>
      </c>
      <c r="CC83" s="102" t="str">
        <f t="shared" si="29"/>
        <v/>
      </c>
      <c r="CD83" s="103" t="str">
        <f t="shared" si="29"/>
        <v/>
      </c>
      <c r="CE83" s="101" t="str">
        <f t="shared" si="29"/>
        <v/>
      </c>
      <c r="CF83" s="102" t="str">
        <f t="shared" si="28"/>
        <v/>
      </c>
      <c r="CG83" s="102" t="str">
        <f t="shared" si="28"/>
        <v/>
      </c>
      <c r="CH83" s="102" t="str">
        <f t="shared" si="28"/>
        <v/>
      </c>
      <c r="CI83" s="102" t="str">
        <f t="shared" si="28"/>
        <v/>
      </c>
      <c r="CJ83" s="102" t="str">
        <f t="shared" si="28"/>
        <v/>
      </c>
      <c r="CK83" s="103" t="str">
        <f t="shared" si="19"/>
        <v/>
      </c>
      <c r="CL83" s="101" t="str">
        <f t="shared" si="19"/>
        <v/>
      </c>
      <c r="CM83" s="102" t="str">
        <f t="shared" si="19"/>
        <v/>
      </c>
      <c r="CN83" s="102" t="str">
        <f t="shared" si="16"/>
        <v/>
      </c>
      <c r="CO83" s="102" t="str">
        <f t="shared" si="16"/>
        <v/>
      </c>
      <c r="CP83" s="102" t="str">
        <f t="shared" si="16"/>
        <v/>
      </c>
      <c r="CQ83" s="102" t="str">
        <f t="shared" si="16"/>
        <v/>
      </c>
      <c r="CR83" s="103" t="str">
        <f t="shared" si="16"/>
        <v/>
      </c>
      <c r="CS83" s="104" t="str">
        <f t="shared" si="16"/>
        <v/>
      </c>
      <c r="CT83" s="102" t="str">
        <f t="shared" si="20"/>
        <v/>
      </c>
      <c r="CU83" s="102" t="str">
        <f t="shared" si="20"/>
        <v/>
      </c>
      <c r="CV83" s="102" t="str">
        <f t="shared" si="20"/>
        <v/>
      </c>
      <c r="CW83" s="102" t="str">
        <f t="shared" si="20"/>
        <v/>
      </c>
      <c r="CX83" s="102" t="str">
        <f t="shared" si="20"/>
        <v/>
      </c>
      <c r="CY83" s="103" t="str">
        <f t="shared" si="20"/>
        <v/>
      </c>
      <c r="CZ83" s="130">
        <f t="shared" si="25"/>
        <v>0</v>
      </c>
    </row>
    <row r="84" spans="1:104" ht="21" hidden="1" customHeight="1">
      <c r="A84" s="118">
        <v>75</v>
      </c>
      <c r="B84" s="499"/>
      <c r="C84" s="500"/>
      <c r="D84" s="500"/>
      <c r="E84" s="500"/>
      <c r="F84" s="500"/>
      <c r="G84" s="500"/>
      <c r="H84" s="500"/>
      <c r="I84" s="500"/>
      <c r="J84" s="500"/>
      <c r="K84" s="500"/>
      <c r="L84" s="500"/>
      <c r="M84" s="500"/>
      <c r="N84" s="500"/>
      <c r="O84" s="500"/>
      <c r="P84" s="500"/>
      <c r="Q84" s="500"/>
      <c r="R84" s="500"/>
      <c r="S84" s="512"/>
      <c r="T84" s="105"/>
      <c r="U84" s="119"/>
      <c r="V84" s="119"/>
      <c r="W84" s="119"/>
      <c r="X84" s="119"/>
      <c r="Y84" s="106"/>
      <c r="Z84" s="107"/>
      <c r="AA84" s="105"/>
      <c r="AB84" s="106"/>
      <c r="AC84" s="106"/>
      <c r="AD84" s="106"/>
      <c r="AE84" s="106"/>
      <c r="AF84" s="106"/>
      <c r="AG84" s="107"/>
      <c r="AH84" s="105"/>
      <c r="AI84" s="106"/>
      <c r="AJ84" s="106"/>
      <c r="AK84" s="106"/>
      <c r="AL84" s="106"/>
      <c r="AM84" s="106"/>
      <c r="AN84" s="107"/>
      <c r="AO84" s="108"/>
      <c r="AP84" s="106"/>
      <c r="AQ84" s="106"/>
      <c r="AR84" s="106"/>
      <c r="AS84" s="106"/>
      <c r="AT84" s="106"/>
      <c r="AU84" s="107"/>
      <c r="AV84" s="504">
        <f t="shared" si="22"/>
        <v>0</v>
      </c>
      <c r="AW84" s="504"/>
      <c r="AX84" s="505"/>
      <c r="AY84" s="506">
        <f t="shared" si="23"/>
        <v>0</v>
      </c>
      <c r="AZ84" s="507"/>
      <c r="BA84" s="508"/>
      <c r="BB84" s="509" t="str">
        <f t="shared" si="17"/>
        <v>0.0</v>
      </c>
      <c r="BC84" s="510" t="str">
        <f t="shared" si="24"/>
        <v/>
      </c>
      <c r="BD84" s="511" t="str">
        <f t="shared" si="24"/>
        <v/>
      </c>
      <c r="BE84" s="120"/>
      <c r="BF84" s="120"/>
      <c r="BG84" s="120"/>
      <c r="BI84" s="118">
        <v>75</v>
      </c>
      <c r="BJ84" s="143"/>
      <c r="BK84" s="144" t="s">
        <v>111</v>
      </c>
      <c r="BL84" s="145"/>
      <c r="BM84" s="144" t="s">
        <v>104</v>
      </c>
      <c r="BN84" s="146"/>
      <c r="BO84" s="144" t="s">
        <v>111</v>
      </c>
      <c r="BP84" s="145"/>
      <c r="BQ84" s="143"/>
      <c r="BR84" s="144" t="s">
        <v>111</v>
      </c>
      <c r="BS84" s="147"/>
      <c r="BT84" s="148" t="str">
        <f t="shared" si="26"/>
        <v/>
      </c>
      <c r="BU84" s="149" t="str">
        <f t="shared" si="27"/>
        <v/>
      </c>
      <c r="BW84" s="128">
        <v>75</v>
      </c>
      <c r="BX84" s="101" t="str">
        <f t="shared" si="29"/>
        <v/>
      </c>
      <c r="BY84" s="102" t="str">
        <f t="shared" si="29"/>
        <v/>
      </c>
      <c r="BZ84" s="102" t="str">
        <f t="shared" si="29"/>
        <v/>
      </c>
      <c r="CA84" s="102" t="str">
        <f t="shared" si="29"/>
        <v/>
      </c>
      <c r="CB84" s="102" t="str">
        <f t="shared" si="29"/>
        <v/>
      </c>
      <c r="CC84" s="102" t="str">
        <f t="shared" si="29"/>
        <v/>
      </c>
      <c r="CD84" s="103" t="str">
        <f t="shared" si="29"/>
        <v/>
      </c>
      <c r="CE84" s="101" t="str">
        <f t="shared" si="29"/>
        <v/>
      </c>
      <c r="CF84" s="102" t="str">
        <f t="shared" si="28"/>
        <v/>
      </c>
      <c r="CG84" s="102" t="str">
        <f t="shared" si="28"/>
        <v/>
      </c>
      <c r="CH84" s="102" t="str">
        <f t="shared" si="28"/>
        <v/>
      </c>
      <c r="CI84" s="102" t="str">
        <f t="shared" si="28"/>
        <v/>
      </c>
      <c r="CJ84" s="102" t="str">
        <f t="shared" si="28"/>
        <v/>
      </c>
      <c r="CK84" s="103" t="str">
        <f t="shared" si="19"/>
        <v/>
      </c>
      <c r="CL84" s="101" t="str">
        <f t="shared" si="19"/>
        <v/>
      </c>
      <c r="CM84" s="102" t="str">
        <f t="shared" si="19"/>
        <v/>
      </c>
      <c r="CN84" s="102" t="str">
        <f t="shared" si="16"/>
        <v/>
      </c>
      <c r="CO84" s="102" t="str">
        <f t="shared" si="16"/>
        <v/>
      </c>
      <c r="CP84" s="102" t="str">
        <f t="shared" si="16"/>
        <v/>
      </c>
      <c r="CQ84" s="102" t="str">
        <f t="shared" si="16"/>
        <v/>
      </c>
      <c r="CR84" s="103" t="str">
        <f t="shared" si="16"/>
        <v/>
      </c>
      <c r="CS84" s="104" t="str">
        <f t="shared" si="16"/>
        <v/>
      </c>
      <c r="CT84" s="102" t="str">
        <f t="shared" si="20"/>
        <v/>
      </c>
      <c r="CU84" s="102" t="str">
        <f t="shared" si="20"/>
        <v/>
      </c>
      <c r="CV84" s="102" t="str">
        <f t="shared" si="20"/>
        <v/>
      </c>
      <c r="CW84" s="102" t="str">
        <f t="shared" si="20"/>
        <v/>
      </c>
      <c r="CX84" s="102" t="str">
        <f t="shared" si="20"/>
        <v/>
      </c>
      <c r="CY84" s="103" t="str">
        <f t="shared" si="20"/>
        <v/>
      </c>
      <c r="CZ84" s="130">
        <f t="shared" si="25"/>
        <v>0</v>
      </c>
    </row>
    <row r="85" spans="1:104" ht="21" hidden="1" customHeight="1">
      <c r="A85" s="118">
        <v>76</v>
      </c>
      <c r="B85" s="499"/>
      <c r="C85" s="500"/>
      <c r="D85" s="500"/>
      <c r="E85" s="500"/>
      <c r="F85" s="500"/>
      <c r="G85" s="500"/>
      <c r="H85" s="500"/>
      <c r="I85" s="500"/>
      <c r="J85" s="500"/>
      <c r="K85" s="500"/>
      <c r="L85" s="500"/>
      <c r="M85" s="500"/>
      <c r="N85" s="500"/>
      <c r="O85" s="500"/>
      <c r="P85" s="500"/>
      <c r="Q85" s="500"/>
      <c r="R85" s="500"/>
      <c r="S85" s="512"/>
      <c r="T85" s="105"/>
      <c r="U85" s="119"/>
      <c r="V85" s="119"/>
      <c r="W85" s="119"/>
      <c r="X85" s="119"/>
      <c r="Y85" s="106"/>
      <c r="Z85" s="107"/>
      <c r="AA85" s="105"/>
      <c r="AB85" s="106"/>
      <c r="AC85" s="106"/>
      <c r="AD85" s="106"/>
      <c r="AE85" s="106"/>
      <c r="AF85" s="106"/>
      <c r="AG85" s="107"/>
      <c r="AH85" s="105"/>
      <c r="AI85" s="106"/>
      <c r="AJ85" s="106"/>
      <c r="AK85" s="106"/>
      <c r="AL85" s="106"/>
      <c r="AM85" s="106"/>
      <c r="AN85" s="107"/>
      <c r="AO85" s="108"/>
      <c r="AP85" s="106"/>
      <c r="AQ85" s="106"/>
      <c r="AR85" s="106"/>
      <c r="AS85" s="106"/>
      <c r="AT85" s="106"/>
      <c r="AU85" s="107"/>
      <c r="AV85" s="504">
        <f t="shared" si="22"/>
        <v>0</v>
      </c>
      <c r="AW85" s="504"/>
      <c r="AX85" s="505"/>
      <c r="AY85" s="506">
        <f t="shared" si="23"/>
        <v>0</v>
      </c>
      <c r="AZ85" s="507"/>
      <c r="BA85" s="508"/>
      <c r="BB85" s="509" t="str">
        <f t="shared" si="17"/>
        <v>0.0</v>
      </c>
      <c r="BC85" s="510" t="str">
        <f t="shared" si="24"/>
        <v/>
      </c>
      <c r="BD85" s="511" t="str">
        <f t="shared" si="24"/>
        <v/>
      </c>
      <c r="BE85" s="120"/>
      <c r="BF85" s="120"/>
      <c r="BG85" s="120"/>
      <c r="BI85" s="118">
        <v>76</v>
      </c>
      <c r="BJ85" s="143"/>
      <c r="BK85" s="144" t="s">
        <v>111</v>
      </c>
      <c r="BL85" s="145"/>
      <c r="BM85" s="144" t="s">
        <v>104</v>
      </c>
      <c r="BN85" s="146"/>
      <c r="BO85" s="144" t="s">
        <v>111</v>
      </c>
      <c r="BP85" s="145"/>
      <c r="BQ85" s="143"/>
      <c r="BR85" s="144" t="s">
        <v>111</v>
      </c>
      <c r="BS85" s="147"/>
      <c r="BT85" s="148" t="str">
        <f t="shared" si="26"/>
        <v/>
      </c>
      <c r="BU85" s="149" t="str">
        <f t="shared" si="27"/>
        <v/>
      </c>
      <c r="BW85" s="128">
        <v>76</v>
      </c>
      <c r="BX85" s="101" t="str">
        <f t="shared" si="29"/>
        <v/>
      </c>
      <c r="BY85" s="102" t="str">
        <f t="shared" si="29"/>
        <v/>
      </c>
      <c r="BZ85" s="102" t="str">
        <f t="shared" si="29"/>
        <v/>
      </c>
      <c r="CA85" s="102" t="str">
        <f t="shared" si="29"/>
        <v/>
      </c>
      <c r="CB85" s="102" t="str">
        <f t="shared" si="29"/>
        <v/>
      </c>
      <c r="CC85" s="102" t="str">
        <f t="shared" si="29"/>
        <v/>
      </c>
      <c r="CD85" s="103" t="str">
        <f t="shared" si="29"/>
        <v/>
      </c>
      <c r="CE85" s="101" t="str">
        <f t="shared" si="29"/>
        <v/>
      </c>
      <c r="CF85" s="102" t="str">
        <f t="shared" si="28"/>
        <v/>
      </c>
      <c r="CG85" s="102" t="str">
        <f t="shared" si="28"/>
        <v/>
      </c>
      <c r="CH85" s="102" t="str">
        <f t="shared" si="28"/>
        <v/>
      </c>
      <c r="CI85" s="102" t="str">
        <f t="shared" si="28"/>
        <v/>
      </c>
      <c r="CJ85" s="102" t="str">
        <f t="shared" si="28"/>
        <v/>
      </c>
      <c r="CK85" s="103" t="str">
        <f t="shared" si="19"/>
        <v/>
      </c>
      <c r="CL85" s="101" t="str">
        <f t="shared" si="19"/>
        <v/>
      </c>
      <c r="CM85" s="102" t="str">
        <f t="shared" si="19"/>
        <v/>
      </c>
      <c r="CN85" s="102" t="str">
        <f t="shared" si="16"/>
        <v/>
      </c>
      <c r="CO85" s="102" t="str">
        <f t="shared" si="16"/>
        <v/>
      </c>
      <c r="CP85" s="102" t="str">
        <f t="shared" si="16"/>
        <v/>
      </c>
      <c r="CQ85" s="102" t="str">
        <f t="shared" si="16"/>
        <v/>
      </c>
      <c r="CR85" s="103" t="str">
        <f t="shared" si="16"/>
        <v/>
      </c>
      <c r="CS85" s="104" t="str">
        <f t="shared" si="16"/>
        <v/>
      </c>
      <c r="CT85" s="102" t="str">
        <f t="shared" si="20"/>
        <v/>
      </c>
      <c r="CU85" s="102" t="str">
        <f t="shared" si="20"/>
        <v/>
      </c>
      <c r="CV85" s="102" t="str">
        <f t="shared" si="20"/>
        <v/>
      </c>
      <c r="CW85" s="102" t="str">
        <f t="shared" si="20"/>
        <v/>
      </c>
      <c r="CX85" s="102" t="str">
        <f t="shared" si="20"/>
        <v/>
      </c>
      <c r="CY85" s="103" t="str">
        <f t="shared" si="20"/>
        <v/>
      </c>
      <c r="CZ85" s="130">
        <f t="shared" si="25"/>
        <v>0</v>
      </c>
    </row>
    <row r="86" spans="1:104" ht="21" hidden="1" customHeight="1">
      <c r="A86" s="118">
        <v>77</v>
      </c>
      <c r="B86" s="499"/>
      <c r="C86" s="500"/>
      <c r="D86" s="500"/>
      <c r="E86" s="500"/>
      <c r="F86" s="500"/>
      <c r="G86" s="500"/>
      <c r="H86" s="500"/>
      <c r="I86" s="500"/>
      <c r="J86" s="500"/>
      <c r="K86" s="500"/>
      <c r="L86" s="500"/>
      <c r="M86" s="500"/>
      <c r="N86" s="500"/>
      <c r="O86" s="500"/>
      <c r="P86" s="500"/>
      <c r="Q86" s="500"/>
      <c r="R86" s="500"/>
      <c r="S86" s="512"/>
      <c r="T86" s="105"/>
      <c r="U86" s="119"/>
      <c r="V86" s="119"/>
      <c r="W86" s="119"/>
      <c r="X86" s="119"/>
      <c r="Y86" s="106"/>
      <c r="Z86" s="107"/>
      <c r="AA86" s="105"/>
      <c r="AB86" s="106"/>
      <c r="AC86" s="106"/>
      <c r="AD86" s="106"/>
      <c r="AE86" s="106"/>
      <c r="AF86" s="106"/>
      <c r="AG86" s="107"/>
      <c r="AH86" s="105"/>
      <c r="AI86" s="106"/>
      <c r="AJ86" s="106"/>
      <c r="AK86" s="106"/>
      <c r="AL86" s="106"/>
      <c r="AM86" s="106"/>
      <c r="AN86" s="107"/>
      <c r="AO86" s="108"/>
      <c r="AP86" s="106"/>
      <c r="AQ86" s="106"/>
      <c r="AR86" s="106"/>
      <c r="AS86" s="106"/>
      <c r="AT86" s="106"/>
      <c r="AU86" s="107"/>
      <c r="AV86" s="504">
        <f t="shared" si="22"/>
        <v>0</v>
      </c>
      <c r="AW86" s="504"/>
      <c r="AX86" s="505"/>
      <c r="AY86" s="506">
        <f t="shared" si="23"/>
        <v>0</v>
      </c>
      <c r="AZ86" s="507"/>
      <c r="BA86" s="508"/>
      <c r="BB86" s="509" t="str">
        <f t="shared" si="17"/>
        <v>0.0</v>
      </c>
      <c r="BC86" s="510" t="str">
        <f t="shared" si="24"/>
        <v/>
      </c>
      <c r="BD86" s="511" t="str">
        <f t="shared" si="24"/>
        <v/>
      </c>
      <c r="BE86" s="120"/>
      <c r="BF86" s="120"/>
      <c r="BG86" s="120"/>
      <c r="BI86" s="118">
        <v>77</v>
      </c>
      <c r="BJ86" s="143"/>
      <c r="BK86" s="144" t="s">
        <v>111</v>
      </c>
      <c r="BL86" s="145"/>
      <c r="BM86" s="144" t="s">
        <v>104</v>
      </c>
      <c r="BN86" s="146"/>
      <c r="BO86" s="144" t="s">
        <v>111</v>
      </c>
      <c r="BP86" s="145"/>
      <c r="BQ86" s="143"/>
      <c r="BR86" s="144" t="s">
        <v>111</v>
      </c>
      <c r="BS86" s="147"/>
      <c r="BT86" s="148" t="str">
        <f t="shared" si="26"/>
        <v/>
      </c>
      <c r="BU86" s="149" t="str">
        <f t="shared" si="27"/>
        <v/>
      </c>
      <c r="BW86" s="128">
        <v>77</v>
      </c>
      <c r="BX86" s="101" t="str">
        <f t="shared" si="29"/>
        <v/>
      </c>
      <c r="BY86" s="102" t="str">
        <f t="shared" si="29"/>
        <v/>
      </c>
      <c r="BZ86" s="102" t="str">
        <f t="shared" si="29"/>
        <v/>
      </c>
      <c r="CA86" s="102" t="str">
        <f t="shared" si="29"/>
        <v/>
      </c>
      <c r="CB86" s="102" t="str">
        <f t="shared" si="29"/>
        <v/>
      </c>
      <c r="CC86" s="102" t="str">
        <f t="shared" si="29"/>
        <v/>
      </c>
      <c r="CD86" s="103" t="str">
        <f t="shared" si="29"/>
        <v/>
      </c>
      <c r="CE86" s="101" t="str">
        <f t="shared" si="29"/>
        <v/>
      </c>
      <c r="CF86" s="102" t="str">
        <f t="shared" si="28"/>
        <v/>
      </c>
      <c r="CG86" s="102" t="str">
        <f t="shared" si="28"/>
        <v/>
      </c>
      <c r="CH86" s="102" t="str">
        <f t="shared" si="28"/>
        <v/>
      </c>
      <c r="CI86" s="102" t="str">
        <f t="shared" si="28"/>
        <v/>
      </c>
      <c r="CJ86" s="102" t="str">
        <f t="shared" si="28"/>
        <v/>
      </c>
      <c r="CK86" s="103" t="str">
        <f t="shared" si="19"/>
        <v/>
      </c>
      <c r="CL86" s="101" t="str">
        <f t="shared" si="19"/>
        <v/>
      </c>
      <c r="CM86" s="102" t="str">
        <f t="shared" si="19"/>
        <v/>
      </c>
      <c r="CN86" s="102" t="str">
        <f t="shared" si="16"/>
        <v/>
      </c>
      <c r="CO86" s="102" t="str">
        <f t="shared" si="16"/>
        <v/>
      </c>
      <c r="CP86" s="102" t="str">
        <f t="shared" si="16"/>
        <v/>
      </c>
      <c r="CQ86" s="102" t="str">
        <f t="shared" si="16"/>
        <v/>
      </c>
      <c r="CR86" s="103" t="str">
        <f t="shared" si="16"/>
        <v/>
      </c>
      <c r="CS86" s="104" t="str">
        <f t="shared" si="16"/>
        <v/>
      </c>
      <c r="CT86" s="102" t="str">
        <f t="shared" si="20"/>
        <v/>
      </c>
      <c r="CU86" s="102" t="str">
        <f t="shared" si="20"/>
        <v/>
      </c>
      <c r="CV86" s="102" t="str">
        <f t="shared" si="20"/>
        <v/>
      </c>
      <c r="CW86" s="102" t="str">
        <f t="shared" si="20"/>
        <v/>
      </c>
      <c r="CX86" s="102" t="str">
        <f t="shared" si="20"/>
        <v/>
      </c>
      <c r="CY86" s="103" t="str">
        <f t="shared" si="20"/>
        <v/>
      </c>
      <c r="CZ86" s="130">
        <f t="shared" si="25"/>
        <v>0</v>
      </c>
    </row>
    <row r="87" spans="1:104" ht="21" hidden="1" customHeight="1">
      <c r="A87" s="118">
        <v>78</v>
      </c>
      <c r="B87" s="499"/>
      <c r="C87" s="500"/>
      <c r="D87" s="500"/>
      <c r="E87" s="500"/>
      <c r="F87" s="500"/>
      <c r="G87" s="500"/>
      <c r="H87" s="500"/>
      <c r="I87" s="500"/>
      <c r="J87" s="500"/>
      <c r="K87" s="500"/>
      <c r="L87" s="500"/>
      <c r="M87" s="500"/>
      <c r="N87" s="500"/>
      <c r="O87" s="500"/>
      <c r="P87" s="500"/>
      <c r="Q87" s="500"/>
      <c r="R87" s="500"/>
      <c r="S87" s="512"/>
      <c r="T87" s="105"/>
      <c r="U87" s="119"/>
      <c r="V87" s="119"/>
      <c r="W87" s="119"/>
      <c r="X87" s="119"/>
      <c r="Y87" s="106"/>
      <c r="Z87" s="107"/>
      <c r="AA87" s="105"/>
      <c r="AB87" s="106"/>
      <c r="AC87" s="106"/>
      <c r="AD87" s="106"/>
      <c r="AE87" s="106"/>
      <c r="AF87" s="106"/>
      <c r="AG87" s="107"/>
      <c r="AH87" s="105"/>
      <c r="AI87" s="106"/>
      <c r="AJ87" s="106"/>
      <c r="AK87" s="106"/>
      <c r="AL87" s="106"/>
      <c r="AM87" s="106"/>
      <c r="AN87" s="107"/>
      <c r="AO87" s="108"/>
      <c r="AP87" s="106"/>
      <c r="AQ87" s="106"/>
      <c r="AR87" s="106"/>
      <c r="AS87" s="106"/>
      <c r="AT87" s="106"/>
      <c r="AU87" s="107"/>
      <c r="AV87" s="504">
        <f t="shared" si="22"/>
        <v>0</v>
      </c>
      <c r="AW87" s="504"/>
      <c r="AX87" s="505"/>
      <c r="AY87" s="506">
        <f t="shared" si="23"/>
        <v>0</v>
      </c>
      <c r="AZ87" s="507"/>
      <c r="BA87" s="508"/>
      <c r="BB87" s="509" t="str">
        <f t="shared" si="17"/>
        <v>0.0</v>
      </c>
      <c r="BC87" s="510" t="str">
        <f t="shared" si="24"/>
        <v/>
      </c>
      <c r="BD87" s="511" t="str">
        <f t="shared" si="24"/>
        <v/>
      </c>
      <c r="BE87" s="120"/>
      <c r="BF87" s="120"/>
      <c r="BG87" s="120"/>
      <c r="BI87" s="118">
        <v>78</v>
      </c>
      <c r="BJ87" s="143"/>
      <c r="BK87" s="144" t="s">
        <v>111</v>
      </c>
      <c r="BL87" s="145"/>
      <c r="BM87" s="144" t="s">
        <v>104</v>
      </c>
      <c r="BN87" s="146"/>
      <c r="BO87" s="144" t="s">
        <v>111</v>
      </c>
      <c r="BP87" s="145"/>
      <c r="BQ87" s="143"/>
      <c r="BR87" s="144" t="s">
        <v>111</v>
      </c>
      <c r="BS87" s="147"/>
      <c r="BT87" s="148" t="str">
        <f t="shared" si="26"/>
        <v/>
      </c>
      <c r="BU87" s="149" t="str">
        <f t="shared" si="27"/>
        <v/>
      </c>
      <c r="BW87" s="128">
        <v>78</v>
      </c>
      <c r="BX87" s="101" t="str">
        <f t="shared" si="29"/>
        <v/>
      </c>
      <c r="BY87" s="102" t="str">
        <f t="shared" si="29"/>
        <v/>
      </c>
      <c r="BZ87" s="102" t="str">
        <f t="shared" si="29"/>
        <v/>
      </c>
      <c r="CA87" s="102" t="str">
        <f t="shared" si="29"/>
        <v/>
      </c>
      <c r="CB87" s="102" t="str">
        <f t="shared" si="29"/>
        <v/>
      </c>
      <c r="CC87" s="102" t="str">
        <f t="shared" si="29"/>
        <v/>
      </c>
      <c r="CD87" s="103" t="str">
        <f t="shared" si="29"/>
        <v/>
      </c>
      <c r="CE87" s="101" t="str">
        <f t="shared" si="29"/>
        <v/>
      </c>
      <c r="CF87" s="102" t="str">
        <f t="shared" si="28"/>
        <v/>
      </c>
      <c r="CG87" s="102" t="str">
        <f t="shared" si="28"/>
        <v/>
      </c>
      <c r="CH87" s="102" t="str">
        <f t="shared" si="28"/>
        <v/>
      </c>
      <c r="CI87" s="102" t="str">
        <f t="shared" si="28"/>
        <v/>
      </c>
      <c r="CJ87" s="102" t="str">
        <f t="shared" si="28"/>
        <v/>
      </c>
      <c r="CK87" s="103" t="str">
        <f t="shared" si="19"/>
        <v/>
      </c>
      <c r="CL87" s="101" t="str">
        <f t="shared" si="19"/>
        <v/>
      </c>
      <c r="CM87" s="102" t="str">
        <f t="shared" si="19"/>
        <v/>
      </c>
      <c r="CN87" s="102" t="str">
        <f t="shared" si="16"/>
        <v/>
      </c>
      <c r="CO87" s="102" t="str">
        <f t="shared" si="16"/>
        <v/>
      </c>
      <c r="CP87" s="102" t="str">
        <f t="shared" si="16"/>
        <v/>
      </c>
      <c r="CQ87" s="102" t="str">
        <f t="shared" si="16"/>
        <v/>
      </c>
      <c r="CR87" s="103" t="str">
        <f t="shared" si="16"/>
        <v/>
      </c>
      <c r="CS87" s="104" t="str">
        <f t="shared" si="16"/>
        <v/>
      </c>
      <c r="CT87" s="102" t="str">
        <f t="shared" si="20"/>
        <v/>
      </c>
      <c r="CU87" s="102" t="str">
        <f t="shared" si="20"/>
        <v/>
      </c>
      <c r="CV87" s="102" t="str">
        <f t="shared" si="20"/>
        <v/>
      </c>
      <c r="CW87" s="102" t="str">
        <f t="shared" si="20"/>
        <v/>
      </c>
      <c r="CX87" s="102" t="str">
        <f t="shared" si="20"/>
        <v/>
      </c>
      <c r="CY87" s="103" t="str">
        <f t="shared" si="20"/>
        <v/>
      </c>
      <c r="CZ87" s="130">
        <f t="shared" si="25"/>
        <v>0</v>
      </c>
    </row>
    <row r="88" spans="1:104" ht="21" hidden="1" customHeight="1">
      <c r="A88" s="118">
        <v>79</v>
      </c>
      <c r="B88" s="499"/>
      <c r="C88" s="500"/>
      <c r="D88" s="500"/>
      <c r="E88" s="500"/>
      <c r="F88" s="500"/>
      <c r="G88" s="500"/>
      <c r="H88" s="500"/>
      <c r="I88" s="500"/>
      <c r="J88" s="500"/>
      <c r="K88" s="500"/>
      <c r="L88" s="500"/>
      <c r="M88" s="500"/>
      <c r="N88" s="500"/>
      <c r="O88" s="500"/>
      <c r="P88" s="500"/>
      <c r="Q88" s="500"/>
      <c r="R88" s="500"/>
      <c r="S88" s="512"/>
      <c r="T88" s="105"/>
      <c r="U88" s="119"/>
      <c r="V88" s="119"/>
      <c r="W88" s="119"/>
      <c r="X88" s="119"/>
      <c r="Y88" s="106"/>
      <c r="Z88" s="107"/>
      <c r="AA88" s="105"/>
      <c r="AB88" s="106"/>
      <c r="AC88" s="106"/>
      <c r="AD88" s="106"/>
      <c r="AE88" s="106"/>
      <c r="AF88" s="106"/>
      <c r="AG88" s="107"/>
      <c r="AH88" s="105"/>
      <c r="AI88" s="106"/>
      <c r="AJ88" s="106"/>
      <c r="AK88" s="106"/>
      <c r="AL88" s="106"/>
      <c r="AM88" s="106"/>
      <c r="AN88" s="107"/>
      <c r="AO88" s="108"/>
      <c r="AP88" s="106"/>
      <c r="AQ88" s="106"/>
      <c r="AR88" s="106"/>
      <c r="AS88" s="106"/>
      <c r="AT88" s="106"/>
      <c r="AU88" s="107"/>
      <c r="AV88" s="504">
        <f t="shared" si="22"/>
        <v>0</v>
      </c>
      <c r="AW88" s="504"/>
      <c r="AX88" s="505"/>
      <c r="AY88" s="506">
        <f t="shared" si="23"/>
        <v>0</v>
      </c>
      <c r="AZ88" s="507"/>
      <c r="BA88" s="508"/>
      <c r="BB88" s="509" t="str">
        <f t="shared" si="17"/>
        <v>0.0</v>
      </c>
      <c r="BC88" s="510" t="str">
        <f t="shared" si="24"/>
        <v/>
      </c>
      <c r="BD88" s="511" t="str">
        <f t="shared" si="24"/>
        <v/>
      </c>
      <c r="BE88" s="120"/>
      <c r="BF88" s="120"/>
      <c r="BG88" s="120"/>
      <c r="BI88" s="118">
        <v>79</v>
      </c>
      <c r="BJ88" s="143"/>
      <c r="BK88" s="144" t="s">
        <v>111</v>
      </c>
      <c r="BL88" s="145"/>
      <c r="BM88" s="144" t="s">
        <v>104</v>
      </c>
      <c r="BN88" s="146"/>
      <c r="BO88" s="144" t="s">
        <v>111</v>
      </c>
      <c r="BP88" s="145"/>
      <c r="BQ88" s="143"/>
      <c r="BR88" s="144" t="s">
        <v>111</v>
      </c>
      <c r="BS88" s="147"/>
      <c r="BT88" s="148" t="str">
        <f t="shared" si="26"/>
        <v/>
      </c>
      <c r="BU88" s="149" t="str">
        <f t="shared" si="27"/>
        <v/>
      </c>
      <c r="BW88" s="128">
        <v>79</v>
      </c>
      <c r="BX88" s="101" t="str">
        <f t="shared" si="29"/>
        <v/>
      </c>
      <c r="BY88" s="102" t="str">
        <f t="shared" si="29"/>
        <v/>
      </c>
      <c r="BZ88" s="102" t="str">
        <f t="shared" si="29"/>
        <v/>
      </c>
      <c r="CA88" s="102" t="str">
        <f t="shared" si="29"/>
        <v/>
      </c>
      <c r="CB88" s="102" t="str">
        <f t="shared" si="29"/>
        <v/>
      </c>
      <c r="CC88" s="102" t="str">
        <f t="shared" si="29"/>
        <v/>
      </c>
      <c r="CD88" s="103" t="str">
        <f t="shared" si="29"/>
        <v/>
      </c>
      <c r="CE88" s="101" t="str">
        <f t="shared" si="29"/>
        <v/>
      </c>
      <c r="CF88" s="102" t="str">
        <f t="shared" si="28"/>
        <v/>
      </c>
      <c r="CG88" s="102" t="str">
        <f t="shared" si="28"/>
        <v/>
      </c>
      <c r="CH88" s="102" t="str">
        <f t="shared" si="28"/>
        <v/>
      </c>
      <c r="CI88" s="102" t="str">
        <f t="shared" si="28"/>
        <v/>
      </c>
      <c r="CJ88" s="102" t="str">
        <f t="shared" si="28"/>
        <v/>
      </c>
      <c r="CK88" s="103" t="str">
        <f t="shared" si="19"/>
        <v/>
      </c>
      <c r="CL88" s="101" t="str">
        <f t="shared" si="19"/>
        <v/>
      </c>
      <c r="CM88" s="102" t="str">
        <f t="shared" si="19"/>
        <v/>
      </c>
      <c r="CN88" s="102" t="str">
        <f t="shared" si="16"/>
        <v/>
      </c>
      <c r="CO88" s="102" t="str">
        <f t="shared" si="16"/>
        <v/>
      </c>
      <c r="CP88" s="102" t="str">
        <f t="shared" si="16"/>
        <v/>
      </c>
      <c r="CQ88" s="102" t="str">
        <f t="shared" si="16"/>
        <v/>
      </c>
      <c r="CR88" s="103" t="str">
        <f t="shared" si="16"/>
        <v/>
      </c>
      <c r="CS88" s="104" t="str">
        <f t="shared" si="16"/>
        <v/>
      </c>
      <c r="CT88" s="102" t="str">
        <f t="shared" si="20"/>
        <v/>
      </c>
      <c r="CU88" s="102" t="str">
        <f t="shared" si="20"/>
        <v/>
      </c>
      <c r="CV88" s="102" t="str">
        <f t="shared" si="20"/>
        <v/>
      </c>
      <c r="CW88" s="102" t="str">
        <f t="shared" si="20"/>
        <v/>
      </c>
      <c r="CX88" s="102" t="str">
        <f t="shared" si="20"/>
        <v/>
      </c>
      <c r="CY88" s="103" t="str">
        <f t="shared" si="20"/>
        <v/>
      </c>
      <c r="CZ88" s="130">
        <f t="shared" si="25"/>
        <v>0</v>
      </c>
    </row>
    <row r="89" spans="1:104" ht="21" hidden="1" customHeight="1">
      <c r="A89" s="118">
        <v>80</v>
      </c>
      <c r="B89" s="499"/>
      <c r="C89" s="500"/>
      <c r="D89" s="500"/>
      <c r="E89" s="500"/>
      <c r="F89" s="500"/>
      <c r="G89" s="500"/>
      <c r="H89" s="500"/>
      <c r="I89" s="500"/>
      <c r="J89" s="500"/>
      <c r="K89" s="500"/>
      <c r="L89" s="500"/>
      <c r="M89" s="500"/>
      <c r="N89" s="500"/>
      <c r="O89" s="500"/>
      <c r="P89" s="500"/>
      <c r="Q89" s="500"/>
      <c r="R89" s="500"/>
      <c r="S89" s="512"/>
      <c r="T89" s="105"/>
      <c r="U89" s="119"/>
      <c r="V89" s="119"/>
      <c r="W89" s="119"/>
      <c r="X89" s="119"/>
      <c r="Y89" s="106"/>
      <c r="Z89" s="107"/>
      <c r="AA89" s="105"/>
      <c r="AB89" s="106"/>
      <c r="AC89" s="106"/>
      <c r="AD89" s="106"/>
      <c r="AE89" s="106"/>
      <c r="AF89" s="106"/>
      <c r="AG89" s="107"/>
      <c r="AH89" s="105"/>
      <c r="AI89" s="106"/>
      <c r="AJ89" s="106"/>
      <c r="AK89" s="106"/>
      <c r="AL89" s="106"/>
      <c r="AM89" s="106"/>
      <c r="AN89" s="107"/>
      <c r="AO89" s="108"/>
      <c r="AP89" s="106"/>
      <c r="AQ89" s="106"/>
      <c r="AR89" s="106"/>
      <c r="AS89" s="106"/>
      <c r="AT89" s="106"/>
      <c r="AU89" s="107"/>
      <c r="AV89" s="504">
        <f t="shared" si="22"/>
        <v>0</v>
      </c>
      <c r="AW89" s="504"/>
      <c r="AX89" s="505"/>
      <c r="AY89" s="506">
        <f t="shared" si="23"/>
        <v>0</v>
      </c>
      <c r="AZ89" s="507"/>
      <c r="BA89" s="508"/>
      <c r="BB89" s="509" t="str">
        <f t="shared" si="17"/>
        <v>0.0</v>
      </c>
      <c r="BC89" s="510" t="str">
        <f t="shared" si="24"/>
        <v/>
      </c>
      <c r="BD89" s="511" t="str">
        <f t="shared" si="24"/>
        <v/>
      </c>
      <c r="BE89" s="120"/>
      <c r="BF89" s="120"/>
      <c r="BG89" s="120"/>
      <c r="BI89" s="118">
        <v>80</v>
      </c>
      <c r="BJ89" s="143"/>
      <c r="BK89" s="144" t="s">
        <v>111</v>
      </c>
      <c r="BL89" s="145"/>
      <c r="BM89" s="144" t="s">
        <v>104</v>
      </c>
      <c r="BN89" s="146"/>
      <c r="BO89" s="144" t="s">
        <v>111</v>
      </c>
      <c r="BP89" s="145"/>
      <c r="BQ89" s="143"/>
      <c r="BR89" s="144" t="s">
        <v>111</v>
      </c>
      <c r="BS89" s="147"/>
      <c r="BT89" s="148" t="str">
        <f t="shared" si="26"/>
        <v/>
      </c>
      <c r="BU89" s="149" t="str">
        <f t="shared" si="27"/>
        <v/>
      </c>
      <c r="BW89" s="128">
        <v>80</v>
      </c>
      <c r="BX89" s="101" t="str">
        <f t="shared" si="29"/>
        <v/>
      </c>
      <c r="BY89" s="102" t="str">
        <f t="shared" si="29"/>
        <v/>
      </c>
      <c r="BZ89" s="102" t="str">
        <f t="shared" si="29"/>
        <v/>
      </c>
      <c r="CA89" s="102" t="str">
        <f t="shared" si="29"/>
        <v/>
      </c>
      <c r="CB89" s="102" t="str">
        <f t="shared" si="29"/>
        <v/>
      </c>
      <c r="CC89" s="102" t="str">
        <f t="shared" si="29"/>
        <v/>
      </c>
      <c r="CD89" s="103" t="str">
        <f t="shared" si="29"/>
        <v/>
      </c>
      <c r="CE89" s="101" t="str">
        <f t="shared" si="29"/>
        <v/>
      </c>
      <c r="CF89" s="102" t="str">
        <f t="shared" si="28"/>
        <v/>
      </c>
      <c r="CG89" s="102" t="str">
        <f t="shared" si="28"/>
        <v/>
      </c>
      <c r="CH89" s="102" t="str">
        <f t="shared" si="28"/>
        <v/>
      </c>
      <c r="CI89" s="102" t="str">
        <f t="shared" si="28"/>
        <v/>
      </c>
      <c r="CJ89" s="102" t="str">
        <f t="shared" si="28"/>
        <v/>
      </c>
      <c r="CK89" s="103" t="str">
        <f t="shared" si="19"/>
        <v/>
      </c>
      <c r="CL89" s="101" t="str">
        <f t="shared" si="19"/>
        <v/>
      </c>
      <c r="CM89" s="102" t="str">
        <f t="shared" si="19"/>
        <v/>
      </c>
      <c r="CN89" s="102" t="str">
        <f t="shared" si="19"/>
        <v/>
      </c>
      <c r="CO89" s="102" t="str">
        <f t="shared" si="19"/>
        <v/>
      </c>
      <c r="CP89" s="102" t="str">
        <f t="shared" si="19"/>
        <v/>
      </c>
      <c r="CQ89" s="102" t="str">
        <f t="shared" si="19"/>
        <v/>
      </c>
      <c r="CR89" s="103" t="str">
        <f t="shared" si="19"/>
        <v/>
      </c>
      <c r="CS89" s="104" t="str">
        <f t="shared" si="19"/>
        <v/>
      </c>
      <c r="CT89" s="102" t="str">
        <f t="shared" si="20"/>
        <v/>
      </c>
      <c r="CU89" s="102" t="str">
        <f t="shared" si="20"/>
        <v/>
      </c>
      <c r="CV89" s="102" t="str">
        <f t="shared" si="20"/>
        <v/>
      </c>
      <c r="CW89" s="102" t="str">
        <f t="shared" si="20"/>
        <v/>
      </c>
      <c r="CX89" s="102" t="str">
        <f t="shared" si="20"/>
        <v/>
      </c>
      <c r="CY89" s="103" t="str">
        <f t="shared" si="20"/>
        <v/>
      </c>
      <c r="CZ89" s="130">
        <f t="shared" si="25"/>
        <v>0</v>
      </c>
    </row>
    <row r="90" spans="1:104" ht="21" hidden="1" customHeight="1">
      <c r="A90" s="118">
        <v>81</v>
      </c>
      <c r="B90" s="499"/>
      <c r="C90" s="500"/>
      <c r="D90" s="500"/>
      <c r="E90" s="500"/>
      <c r="F90" s="500"/>
      <c r="G90" s="500"/>
      <c r="H90" s="500"/>
      <c r="I90" s="500"/>
      <c r="J90" s="500"/>
      <c r="K90" s="500"/>
      <c r="L90" s="500"/>
      <c r="M90" s="500"/>
      <c r="N90" s="500"/>
      <c r="O90" s="500"/>
      <c r="P90" s="500"/>
      <c r="Q90" s="500"/>
      <c r="R90" s="500"/>
      <c r="S90" s="512"/>
      <c r="T90" s="105"/>
      <c r="U90" s="119"/>
      <c r="V90" s="119"/>
      <c r="W90" s="119"/>
      <c r="X90" s="119"/>
      <c r="Y90" s="106"/>
      <c r="Z90" s="107"/>
      <c r="AA90" s="105"/>
      <c r="AB90" s="106"/>
      <c r="AC90" s="106"/>
      <c r="AD90" s="106"/>
      <c r="AE90" s="106"/>
      <c r="AF90" s="106"/>
      <c r="AG90" s="107"/>
      <c r="AH90" s="105"/>
      <c r="AI90" s="106"/>
      <c r="AJ90" s="106"/>
      <c r="AK90" s="106"/>
      <c r="AL90" s="106"/>
      <c r="AM90" s="106"/>
      <c r="AN90" s="107"/>
      <c r="AO90" s="108"/>
      <c r="AP90" s="106"/>
      <c r="AQ90" s="106"/>
      <c r="AR90" s="106"/>
      <c r="AS90" s="106"/>
      <c r="AT90" s="106"/>
      <c r="AU90" s="107"/>
      <c r="AV90" s="504">
        <f t="shared" si="22"/>
        <v>0</v>
      </c>
      <c r="AW90" s="504"/>
      <c r="AX90" s="505"/>
      <c r="AY90" s="506">
        <f t="shared" si="23"/>
        <v>0</v>
      </c>
      <c r="AZ90" s="507"/>
      <c r="BA90" s="508"/>
      <c r="BB90" s="509" t="str">
        <f t="shared" si="17"/>
        <v>0.0</v>
      </c>
      <c r="BC90" s="510" t="str">
        <f t="shared" si="24"/>
        <v/>
      </c>
      <c r="BD90" s="511" t="str">
        <f t="shared" si="24"/>
        <v/>
      </c>
      <c r="BE90" s="120"/>
      <c r="BF90" s="120"/>
      <c r="BG90" s="120"/>
      <c r="BI90" s="118">
        <v>81</v>
      </c>
      <c r="BJ90" s="143"/>
      <c r="BK90" s="144" t="s">
        <v>111</v>
      </c>
      <c r="BL90" s="145"/>
      <c r="BM90" s="144" t="s">
        <v>104</v>
      </c>
      <c r="BN90" s="146"/>
      <c r="BO90" s="144" t="s">
        <v>111</v>
      </c>
      <c r="BP90" s="145"/>
      <c r="BQ90" s="143"/>
      <c r="BR90" s="144" t="s">
        <v>111</v>
      </c>
      <c r="BS90" s="147"/>
      <c r="BT90" s="148" t="str">
        <f t="shared" si="26"/>
        <v/>
      </c>
      <c r="BU90" s="149" t="str">
        <f t="shared" si="27"/>
        <v/>
      </c>
      <c r="BW90" s="128">
        <v>81</v>
      </c>
      <c r="BX90" s="101" t="str">
        <f t="shared" si="29"/>
        <v/>
      </c>
      <c r="BY90" s="102" t="str">
        <f t="shared" si="29"/>
        <v/>
      </c>
      <c r="BZ90" s="102" t="str">
        <f t="shared" si="29"/>
        <v/>
      </c>
      <c r="CA90" s="102" t="str">
        <f t="shared" si="29"/>
        <v/>
      </c>
      <c r="CB90" s="102" t="str">
        <f t="shared" si="29"/>
        <v/>
      </c>
      <c r="CC90" s="102" t="str">
        <f t="shared" si="29"/>
        <v/>
      </c>
      <c r="CD90" s="103" t="str">
        <f t="shared" si="29"/>
        <v/>
      </c>
      <c r="CE90" s="101" t="str">
        <f t="shared" si="29"/>
        <v/>
      </c>
      <c r="CF90" s="102" t="str">
        <f t="shared" si="28"/>
        <v/>
      </c>
      <c r="CG90" s="102" t="str">
        <f t="shared" si="28"/>
        <v/>
      </c>
      <c r="CH90" s="102" t="str">
        <f t="shared" si="28"/>
        <v/>
      </c>
      <c r="CI90" s="102" t="str">
        <f t="shared" si="28"/>
        <v/>
      </c>
      <c r="CJ90" s="102" t="str">
        <f t="shared" si="28"/>
        <v/>
      </c>
      <c r="CK90" s="103" t="str">
        <f t="shared" si="19"/>
        <v/>
      </c>
      <c r="CL90" s="101" t="str">
        <f t="shared" si="19"/>
        <v/>
      </c>
      <c r="CM90" s="102" t="str">
        <f t="shared" si="19"/>
        <v/>
      </c>
      <c r="CN90" s="102" t="str">
        <f t="shared" si="19"/>
        <v/>
      </c>
      <c r="CO90" s="102" t="str">
        <f t="shared" si="19"/>
        <v/>
      </c>
      <c r="CP90" s="102" t="str">
        <f t="shared" si="19"/>
        <v/>
      </c>
      <c r="CQ90" s="102" t="str">
        <f t="shared" si="19"/>
        <v/>
      </c>
      <c r="CR90" s="103" t="str">
        <f t="shared" si="19"/>
        <v/>
      </c>
      <c r="CS90" s="104" t="str">
        <f t="shared" si="19"/>
        <v/>
      </c>
      <c r="CT90" s="102" t="str">
        <f t="shared" si="20"/>
        <v/>
      </c>
      <c r="CU90" s="102" t="str">
        <f t="shared" si="20"/>
        <v/>
      </c>
      <c r="CV90" s="102" t="str">
        <f t="shared" si="20"/>
        <v/>
      </c>
      <c r="CW90" s="102" t="str">
        <f t="shared" si="20"/>
        <v/>
      </c>
      <c r="CX90" s="102" t="str">
        <f t="shared" si="20"/>
        <v/>
      </c>
      <c r="CY90" s="103" t="str">
        <f t="shared" si="20"/>
        <v/>
      </c>
      <c r="CZ90" s="130">
        <f t="shared" si="25"/>
        <v>0</v>
      </c>
    </row>
    <row r="91" spans="1:104" ht="21" hidden="1" customHeight="1">
      <c r="A91" s="118">
        <v>82</v>
      </c>
      <c r="B91" s="499"/>
      <c r="C91" s="500"/>
      <c r="D91" s="500"/>
      <c r="E91" s="500"/>
      <c r="F91" s="500"/>
      <c r="G91" s="500"/>
      <c r="H91" s="500"/>
      <c r="I91" s="500"/>
      <c r="J91" s="500"/>
      <c r="K91" s="500"/>
      <c r="L91" s="500"/>
      <c r="M91" s="500"/>
      <c r="N91" s="500"/>
      <c r="O91" s="500"/>
      <c r="P91" s="500"/>
      <c r="Q91" s="500"/>
      <c r="R91" s="500"/>
      <c r="S91" s="512"/>
      <c r="T91" s="105"/>
      <c r="U91" s="119"/>
      <c r="V91" s="119"/>
      <c r="W91" s="119"/>
      <c r="X91" s="119"/>
      <c r="Y91" s="106"/>
      <c r="Z91" s="107"/>
      <c r="AA91" s="105"/>
      <c r="AB91" s="106"/>
      <c r="AC91" s="106"/>
      <c r="AD91" s="106"/>
      <c r="AE91" s="106"/>
      <c r="AF91" s="106"/>
      <c r="AG91" s="107"/>
      <c r="AH91" s="105"/>
      <c r="AI91" s="106"/>
      <c r="AJ91" s="106"/>
      <c r="AK91" s="106"/>
      <c r="AL91" s="106"/>
      <c r="AM91" s="106"/>
      <c r="AN91" s="107"/>
      <c r="AO91" s="108"/>
      <c r="AP91" s="106"/>
      <c r="AQ91" s="106"/>
      <c r="AR91" s="106"/>
      <c r="AS91" s="106"/>
      <c r="AT91" s="106"/>
      <c r="AU91" s="107"/>
      <c r="AV91" s="504">
        <f t="shared" si="22"/>
        <v>0</v>
      </c>
      <c r="AW91" s="504"/>
      <c r="AX91" s="505"/>
      <c r="AY91" s="506">
        <f t="shared" si="23"/>
        <v>0</v>
      </c>
      <c r="AZ91" s="507"/>
      <c r="BA91" s="508"/>
      <c r="BB91" s="509" t="str">
        <f t="shared" si="17"/>
        <v>0.0</v>
      </c>
      <c r="BC91" s="510" t="str">
        <f t="shared" ref="BC91:BD106" si="30">IF($AI$120="","",ROUNDDOWN(BB91/$AI$120,1))</f>
        <v/>
      </c>
      <c r="BD91" s="511" t="str">
        <f t="shared" si="30"/>
        <v/>
      </c>
      <c r="BE91" s="120"/>
      <c r="BF91" s="120"/>
      <c r="BG91" s="120"/>
      <c r="BI91" s="118">
        <v>82</v>
      </c>
      <c r="BJ91" s="143"/>
      <c r="BK91" s="144" t="s">
        <v>111</v>
      </c>
      <c r="BL91" s="145"/>
      <c r="BM91" s="144" t="s">
        <v>104</v>
      </c>
      <c r="BN91" s="146"/>
      <c r="BO91" s="144" t="s">
        <v>111</v>
      </c>
      <c r="BP91" s="145"/>
      <c r="BQ91" s="143"/>
      <c r="BR91" s="144" t="s">
        <v>111</v>
      </c>
      <c r="BS91" s="147"/>
      <c r="BT91" s="148" t="str">
        <f t="shared" si="26"/>
        <v/>
      </c>
      <c r="BU91" s="149" t="str">
        <f t="shared" si="27"/>
        <v/>
      </c>
      <c r="BW91" s="128">
        <v>82</v>
      </c>
      <c r="BX91" s="101" t="str">
        <f t="shared" si="29"/>
        <v/>
      </c>
      <c r="BY91" s="102" t="str">
        <f t="shared" si="29"/>
        <v/>
      </c>
      <c r="BZ91" s="102" t="str">
        <f t="shared" si="29"/>
        <v/>
      </c>
      <c r="CA91" s="102" t="str">
        <f t="shared" si="29"/>
        <v/>
      </c>
      <c r="CB91" s="102" t="str">
        <f t="shared" si="29"/>
        <v/>
      </c>
      <c r="CC91" s="102" t="str">
        <f t="shared" si="29"/>
        <v/>
      </c>
      <c r="CD91" s="103" t="str">
        <f t="shared" si="29"/>
        <v/>
      </c>
      <c r="CE91" s="101" t="str">
        <f t="shared" si="29"/>
        <v/>
      </c>
      <c r="CF91" s="102" t="str">
        <f t="shared" si="28"/>
        <v/>
      </c>
      <c r="CG91" s="102" t="str">
        <f t="shared" si="28"/>
        <v/>
      </c>
      <c r="CH91" s="102" t="str">
        <f t="shared" si="28"/>
        <v/>
      </c>
      <c r="CI91" s="102" t="str">
        <f t="shared" si="28"/>
        <v/>
      </c>
      <c r="CJ91" s="102" t="str">
        <f t="shared" si="28"/>
        <v/>
      </c>
      <c r="CK91" s="103" t="str">
        <f t="shared" si="28"/>
        <v/>
      </c>
      <c r="CL91" s="101" t="str">
        <f t="shared" si="28"/>
        <v/>
      </c>
      <c r="CM91" s="102" t="str">
        <f t="shared" si="28"/>
        <v/>
      </c>
      <c r="CN91" s="102" t="str">
        <f t="shared" si="28"/>
        <v/>
      </c>
      <c r="CO91" s="102" t="str">
        <f t="shared" si="28"/>
        <v/>
      </c>
      <c r="CP91" s="102" t="str">
        <f t="shared" si="28"/>
        <v/>
      </c>
      <c r="CQ91" s="102" t="str">
        <f t="shared" si="28"/>
        <v/>
      </c>
      <c r="CR91" s="103" t="str">
        <f t="shared" si="28"/>
        <v/>
      </c>
      <c r="CS91" s="104" t="str">
        <f t="shared" si="28"/>
        <v/>
      </c>
      <c r="CT91" s="102" t="str">
        <f t="shared" si="28"/>
        <v/>
      </c>
      <c r="CU91" s="102" t="str">
        <f t="shared" si="28"/>
        <v/>
      </c>
      <c r="CV91" s="102" t="str">
        <f t="shared" ref="CV91:CY108" si="31">IF(AR91="","",VLOOKUP(AR91,$BI$10:$BU$57,13,TRUE))</f>
        <v/>
      </c>
      <c r="CW91" s="102" t="str">
        <f t="shared" si="31"/>
        <v/>
      </c>
      <c r="CX91" s="102" t="str">
        <f t="shared" si="31"/>
        <v/>
      </c>
      <c r="CY91" s="103" t="str">
        <f t="shared" si="31"/>
        <v/>
      </c>
      <c r="CZ91" s="130">
        <f t="shared" si="25"/>
        <v>0</v>
      </c>
    </row>
    <row r="92" spans="1:104" ht="21" hidden="1" customHeight="1">
      <c r="A92" s="118">
        <v>83</v>
      </c>
      <c r="B92" s="499"/>
      <c r="C92" s="500"/>
      <c r="D92" s="500"/>
      <c r="E92" s="500"/>
      <c r="F92" s="500"/>
      <c r="G92" s="500"/>
      <c r="H92" s="500"/>
      <c r="I92" s="500"/>
      <c r="J92" s="500"/>
      <c r="K92" s="500"/>
      <c r="L92" s="500"/>
      <c r="M92" s="500"/>
      <c r="N92" s="500"/>
      <c r="O92" s="500"/>
      <c r="P92" s="500"/>
      <c r="Q92" s="500"/>
      <c r="R92" s="500"/>
      <c r="S92" s="512"/>
      <c r="T92" s="105"/>
      <c r="U92" s="119"/>
      <c r="V92" s="119"/>
      <c r="W92" s="119"/>
      <c r="X92" s="119"/>
      <c r="Y92" s="106"/>
      <c r="Z92" s="107"/>
      <c r="AA92" s="105"/>
      <c r="AB92" s="106"/>
      <c r="AC92" s="106"/>
      <c r="AD92" s="106"/>
      <c r="AE92" s="106"/>
      <c r="AF92" s="106"/>
      <c r="AG92" s="107"/>
      <c r="AH92" s="105"/>
      <c r="AI92" s="106"/>
      <c r="AJ92" s="106"/>
      <c r="AK92" s="106"/>
      <c r="AL92" s="106"/>
      <c r="AM92" s="106"/>
      <c r="AN92" s="107"/>
      <c r="AO92" s="108"/>
      <c r="AP92" s="106"/>
      <c r="AQ92" s="106"/>
      <c r="AR92" s="106"/>
      <c r="AS92" s="106"/>
      <c r="AT92" s="106"/>
      <c r="AU92" s="107"/>
      <c r="AV92" s="504">
        <f t="shared" si="22"/>
        <v>0</v>
      </c>
      <c r="AW92" s="504"/>
      <c r="AX92" s="505"/>
      <c r="AY92" s="506">
        <f t="shared" si="23"/>
        <v>0</v>
      </c>
      <c r="AZ92" s="507"/>
      <c r="BA92" s="508"/>
      <c r="BB92" s="509" t="str">
        <f t="shared" si="17"/>
        <v>0.0</v>
      </c>
      <c r="BC92" s="510" t="str">
        <f t="shared" si="30"/>
        <v/>
      </c>
      <c r="BD92" s="511" t="str">
        <f t="shared" si="30"/>
        <v/>
      </c>
      <c r="BE92" s="120"/>
      <c r="BF92" s="120"/>
      <c r="BG92" s="120"/>
      <c r="BI92" s="118">
        <v>83</v>
      </c>
      <c r="BJ92" s="143"/>
      <c r="BK92" s="144" t="s">
        <v>111</v>
      </c>
      <c r="BL92" s="145"/>
      <c r="BM92" s="144" t="s">
        <v>104</v>
      </c>
      <c r="BN92" s="146"/>
      <c r="BO92" s="144" t="s">
        <v>111</v>
      </c>
      <c r="BP92" s="145"/>
      <c r="BQ92" s="143"/>
      <c r="BR92" s="144" t="s">
        <v>111</v>
      </c>
      <c r="BS92" s="147"/>
      <c r="BT92" s="148" t="str">
        <f t="shared" si="26"/>
        <v/>
      </c>
      <c r="BU92" s="149" t="str">
        <f t="shared" si="27"/>
        <v/>
      </c>
      <c r="BW92" s="128">
        <v>83</v>
      </c>
      <c r="BX92" s="101" t="str">
        <f t="shared" si="29"/>
        <v/>
      </c>
      <c r="BY92" s="102" t="str">
        <f t="shared" si="29"/>
        <v/>
      </c>
      <c r="BZ92" s="102" t="str">
        <f t="shared" si="29"/>
        <v/>
      </c>
      <c r="CA92" s="102" t="str">
        <f t="shared" si="29"/>
        <v/>
      </c>
      <c r="CB92" s="102" t="str">
        <f t="shared" si="29"/>
        <v/>
      </c>
      <c r="CC92" s="102" t="str">
        <f t="shared" si="29"/>
        <v/>
      </c>
      <c r="CD92" s="103" t="str">
        <f t="shared" si="29"/>
        <v/>
      </c>
      <c r="CE92" s="101" t="str">
        <f t="shared" si="29"/>
        <v/>
      </c>
      <c r="CF92" s="102" t="str">
        <f t="shared" si="28"/>
        <v/>
      </c>
      <c r="CG92" s="102" t="str">
        <f t="shared" si="28"/>
        <v/>
      </c>
      <c r="CH92" s="102" t="str">
        <f t="shared" si="28"/>
        <v/>
      </c>
      <c r="CI92" s="102" t="str">
        <f t="shared" si="28"/>
        <v/>
      </c>
      <c r="CJ92" s="102" t="str">
        <f t="shared" si="28"/>
        <v/>
      </c>
      <c r="CK92" s="103" t="str">
        <f t="shared" si="28"/>
        <v/>
      </c>
      <c r="CL92" s="101" t="str">
        <f t="shared" si="28"/>
        <v/>
      </c>
      <c r="CM92" s="102" t="str">
        <f t="shared" si="28"/>
        <v/>
      </c>
      <c r="CN92" s="102" t="str">
        <f t="shared" si="28"/>
        <v/>
      </c>
      <c r="CO92" s="102" t="str">
        <f t="shared" si="28"/>
        <v/>
      </c>
      <c r="CP92" s="102" t="str">
        <f t="shared" si="28"/>
        <v/>
      </c>
      <c r="CQ92" s="102" t="str">
        <f t="shared" si="28"/>
        <v/>
      </c>
      <c r="CR92" s="103" t="str">
        <f t="shared" si="28"/>
        <v/>
      </c>
      <c r="CS92" s="104" t="str">
        <f t="shared" si="28"/>
        <v/>
      </c>
      <c r="CT92" s="102" t="str">
        <f t="shared" si="28"/>
        <v/>
      </c>
      <c r="CU92" s="102" t="str">
        <f t="shared" si="28"/>
        <v/>
      </c>
      <c r="CV92" s="102" t="str">
        <f t="shared" si="31"/>
        <v/>
      </c>
      <c r="CW92" s="102" t="str">
        <f t="shared" si="31"/>
        <v/>
      </c>
      <c r="CX92" s="102" t="str">
        <f t="shared" si="31"/>
        <v/>
      </c>
      <c r="CY92" s="103" t="str">
        <f t="shared" si="31"/>
        <v/>
      </c>
      <c r="CZ92" s="130">
        <f t="shared" si="25"/>
        <v>0</v>
      </c>
    </row>
    <row r="93" spans="1:104" ht="21" hidden="1" customHeight="1">
      <c r="A93" s="118">
        <v>84</v>
      </c>
      <c r="B93" s="499"/>
      <c r="C93" s="500"/>
      <c r="D93" s="500"/>
      <c r="E93" s="500"/>
      <c r="F93" s="500"/>
      <c r="G93" s="500"/>
      <c r="H93" s="500"/>
      <c r="I93" s="500"/>
      <c r="J93" s="500"/>
      <c r="K93" s="500"/>
      <c r="L93" s="500"/>
      <c r="M93" s="500"/>
      <c r="N93" s="500"/>
      <c r="O93" s="500"/>
      <c r="P93" s="500"/>
      <c r="Q93" s="500"/>
      <c r="R93" s="500"/>
      <c r="S93" s="512"/>
      <c r="T93" s="105"/>
      <c r="U93" s="119"/>
      <c r="V93" s="119"/>
      <c r="W93" s="119"/>
      <c r="X93" s="119"/>
      <c r="Y93" s="106"/>
      <c r="Z93" s="107"/>
      <c r="AA93" s="105"/>
      <c r="AB93" s="106"/>
      <c r="AC93" s="106"/>
      <c r="AD93" s="106"/>
      <c r="AE93" s="106"/>
      <c r="AF93" s="106"/>
      <c r="AG93" s="107"/>
      <c r="AH93" s="105"/>
      <c r="AI93" s="106"/>
      <c r="AJ93" s="106"/>
      <c r="AK93" s="106"/>
      <c r="AL93" s="106"/>
      <c r="AM93" s="106"/>
      <c r="AN93" s="107"/>
      <c r="AO93" s="108"/>
      <c r="AP93" s="106"/>
      <c r="AQ93" s="106"/>
      <c r="AR93" s="106"/>
      <c r="AS93" s="106"/>
      <c r="AT93" s="106"/>
      <c r="AU93" s="107"/>
      <c r="AV93" s="504">
        <f t="shared" si="22"/>
        <v>0</v>
      </c>
      <c r="AW93" s="504"/>
      <c r="AX93" s="505"/>
      <c r="AY93" s="506">
        <f t="shared" si="23"/>
        <v>0</v>
      </c>
      <c r="AZ93" s="507"/>
      <c r="BA93" s="508"/>
      <c r="BB93" s="509" t="str">
        <f t="shared" si="17"/>
        <v>0.0</v>
      </c>
      <c r="BC93" s="510" t="str">
        <f t="shared" si="30"/>
        <v/>
      </c>
      <c r="BD93" s="511" t="str">
        <f t="shared" si="30"/>
        <v/>
      </c>
      <c r="BE93" s="120"/>
      <c r="BF93" s="120"/>
      <c r="BG93" s="120"/>
      <c r="BI93" s="118">
        <v>84</v>
      </c>
      <c r="BJ93" s="143"/>
      <c r="BK93" s="144" t="s">
        <v>111</v>
      </c>
      <c r="BL93" s="145"/>
      <c r="BM93" s="144" t="s">
        <v>104</v>
      </c>
      <c r="BN93" s="146"/>
      <c r="BO93" s="144" t="s">
        <v>111</v>
      </c>
      <c r="BP93" s="145"/>
      <c r="BQ93" s="143"/>
      <c r="BR93" s="144" t="s">
        <v>111</v>
      </c>
      <c r="BS93" s="147"/>
      <c r="BT93" s="148" t="str">
        <f t="shared" si="26"/>
        <v/>
      </c>
      <c r="BU93" s="149" t="str">
        <f t="shared" si="27"/>
        <v/>
      </c>
      <c r="BW93" s="128">
        <v>84</v>
      </c>
      <c r="BX93" s="101" t="str">
        <f t="shared" si="29"/>
        <v/>
      </c>
      <c r="BY93" s="102" t="str">
        <f t="shared" si="29"/>
        <v/>
      </c>
      <c r="BZ93" s="102" t="str">
        <f t="shared" si="29"/>
        <v/>
      </c>
      <c r="CA93" s="102" t="str">
        <f t="shared" si="29"/>
        <v/>
      </c>
      <c r="CB93" s="102" t="str">
        <f t="shared" si="29"/>
        <v/>
      </c>
      <c r="CC93" s="102" t="str">
        <f t="shared" si="29"/>
        <v/>
      </c>
      <c r="CD93" s="103" t="str">
        <f t="shared" si="29"/>
        <v/>
      </c>
      <c r="CE93" s="101" t="str">
        <f t="shared" si="29"/>
        <v/>
      </c>
      <c r="CF93" s="102" t="str">
        <f t="shared" si="28"/>
        <v/>
      </c>
      <c r="CG93" s="102" t="str">
        <f t="shared" si="28"/>
        <v/>
      </c>
      <c r="CH93" s="102" t="str">
        <f t="shared" si="28"/>
        <v/>
      </c>
      <c r="CI93" s="102" t="str">
        <f t="shared" si="28"/>
        <v/>
      </c>
      <c r="CJ93" s="102" t="str">
        <f t="shared" si="28"/>
        <v/>
      </c>
      <c r="CK93" s="103" t="str">
        <f t="shared" si="28"/>
        <v/>
      </c>
      <c r="CL93" s="101" t="str">
        <f t="shared" si="28"/>
        <v/>
      </c>
      <c r="CM93" s="102" t="str">
        <f t="shared" si="28"/>
        <v/>
      </c>
      <c r="CN93" s="102" t="str">
        <f t="shared" si="28"/>
        <v/>
      </c>
      <c r="CO93" s="102" t="str">
        <f t="shared" si="28"/>
        <v/>
      </c>
      <c r="CP93" s="102" t="str">
        <f t="shared" si="28"/>
        <v/>
      </c>
      <c r="CQ93" s="102" t="str">
        <f t="shared" si="28"/>
        <v/>
      </c>
      <c r="CR93" s="103" t="str">
        <f t="shared" si="28"/>
        <v/>
      </c>
      <c r="CS93" s="104" t="str">
        <f t="shared" si="28"/>
        <v/>
      </c>
      <c r="CT93" s="102" t="str">
        <f t="shared" si="28"/>
        <v/>
      </c>
      <c r="CU93" s="102" t="str">
        <f t="shared" si="28"/>
        <v/>
      </c>
      <c r="CV93" s="102" t="str">
        <f t="shared" si="31"/>
        <v/>
      </c>
      <c r="CW93" s="102" t="str">
        <f t="shared" si="31"/>
        <v/>
      </c>
      <c r="CX93" s="102" t="str">
        <f t="shared" si="31"/>
        <v/>
      </c>
      <c r="CY93" s="103" t="str">
        <f t="shared" si="31"/>
        <v/>
      </c>
      <c r="CZ93" s="130">
        <f t="shared" si="25"/>
        <v>0</v>
      </c>
    </row>
    <row r="94" spans="1:104" ht="21" hidden="1" customHeight="1">
      <c r="A94" s="118">
        <v>85</v>
      </c>
      <c r="B94" s="499"/>
      <c r="C94" s="500"/>
      <c r="D94" s="500"/>
      <c r="E94" s="500"/>
      <c r="F94" s="500"/>
      <c r="G94" s="500"/>
      <c r="H94" s="500"/>
      <c r="I94" s="500"/>
      <c r="J94" s="500"/>
      <c r="K94" s="500"/>
      <c r="L94" s="500"/>
      <c r="M94" s="500"/>
      <c r="N94" s="500"/>
      <c r="O94" s="500"/>
      <c r="P94" s="500"/>
      <c r="Q94" s="500"/>
      <c r="R94" s="500"/>
      <c r="S94" s="512"/>
      <c r="T94" s="105"/>
      <c r="U94" s="119"/>
      <c r="V94" s="119"/>
      <c r="W94" s="119"/>
      <c r="X94" s="119"/>
      <c r="Y94" s="106"/>
      <c r="Z94" s="107"/>
      <c r="AA94" s="105"/>
      <c r="AB94" s="106"/>
      <c r="AC94" s="106"/>
      <c r="AD94" s="106"/>
      <c r="AE94" s="106"/>
      <c r="AF94" s="106"/>
      <c r="AG94" s="107"/>
      <c r="AH94" s="105"/>
      <c r="AI94" s="106"/>
      <c r="AJ94" s="106"/>
      <c r="AK94" s="106"/>
      <c r="AL94" s="106"/>
      <c r="AM94" s="106"/>
      <c r="AN94" s="107"/>
      <c r="AO94" s="108"/>
      <c r="AP94" s="106"/>
      <c r="AQ94" s="106"/>
      <c r="AR94" s="106"/>
      <c r="AS94" s="106"/>
      <c r="AT94" s="106"/>
      <c r="AU94" s="107"/>
      <c r="AV94" s="504">
        <f t="shared" si="22"/>
        <v>0</v>
      </c>
      <c r="AW94" s="504"/>
      <c r="AX94" s="505"/>
      <c r="AY94" s="506">
        <f t="shared" si="23"/>
        <v>0</v>
      </c>
      <c r="AZ94" s="507"/>
      <c r="BA94" s="508"/>
      <c r="BB94" s="509" t="str">
        <f t="shared" si="17"/>
        <v>0.0</v>
      </c>
      <c r="BC94" s="510" t="str">
        <f t="shared" si="30"/>
        <v/>
      </c>
      <c r="BD94" s="511" t="str">
        <f t="shared" si="30"/>
        <v/>
      </c>
      <c r="BE94" s="120"/>
      <c r="BF94" s="120"/>
      <c r="BG94" s="120"/>
      <c r="BI94" s="118">
        <v>85</v>
      </c>
      <c r="BJ94" s="143"/>
      <c r="BK94" s="144" t="s">
        <v>111</v>
      </c>
      <c r="BL94" s="145"/>
      <c r="BM94" s="144" t="s">
        <v>104</v>
      </c>
      <c r="BN94" s="146"/>
      <c r="BO94" s="144" t="s">
        <v>111</v>
      </c>
      <c r="BP94" s="145"/>
      <c r="BQ94" s="143"/>
      <c r="BR94" s="144" t="s">
        <v>111</v>
      </c>
      <c r="BS94" s="147"/>
      <c r="BT94" s="148" t="str">
        <f t="shared" si="26"/>
        <v/>
      </c>
      <c r="BU94" s="149" t="str">
        <f t="shared" si="27"/>
        <v/>
      </c>
      <c r="BW94" s="128">
        <v>85</v>
      </c>
      <c r="BX94" s="101" t="str">
        <f t="shared" si="29"/>
        <v/>
      </c>
      <c r="BY94" s="102" t="str">
        <f t="shared" si="29"/>
        <v/>
      </c>
      <c r="BZ94" s="102" t="str">
        <f t="shared" si="29"/>
        <v/>
      </c>
      <c r="CA94" s="102" t="str">
        <f t="shared" si="29"/>
        <v/>
      </c>
      <c r="CB94" s="102" t="str">
        <f t="shared" si="29"/>
        <v/>
      </c>
      <c r="CC94" s="102" t="str">
        <f t="shared" si="29"/>
        <v/>
      </c>
      <c r="CD94" s="103" t="str">
        <f t="shared" si="29"/>
        <v/>
      </c>
      <c r="CE94" s="101" t="str">
        <f t="shared" si="29"/>
        <v/>
      </c>
      <c r="CF94" s="102" t="str">
        <f t="shared" si="28"/>
        <v/>
      </c>
      <c r="CG94" s="102" t="str">
        <f t="shared" si="28"/>
        <v/>
      </c>
      <c r="CH94" s="102" t="str">
        <f t="shared" si="28"/>
        <v/>
      </c>
      <c r="CI94" s="102" t="str">
        <f t="shared" si="28"/>
        <v/>
      </c>
      <c r="CJ94" s="102" t="str">
        <f t="shared" si="28"/>
        <v/>
      </c>
      <c r="CK94" s="103" t="str">
        <f t="shared" si="28"/>
        <v/>
      </c>
      <c r="CL94" s="101" t="str">
        <f t="shared" si="28"/>
        <v/>
      </c>
      <c r="CM94" s="102" t="str">
        <f t="shared" si="28"/>
        <v/>
      </c>
      <c r="CN94" s="102" t="str">
        <f t="shared" si="28"/>
        <v/>
      </c>
      <c r="CO94" s="102" t="str">
        <f t="shared" si="28"/>
        <v/>
      </c>
      <c r="CP94" s="102" t="str">
        <f t="shared" si="28"/>
        <v/>
      </c>
      <c r="CQ94" s="102" t="str">
        <f t="shared" si="28"/>
        <v/>
      </c>
      <c r="CR94" s="103" t="str">
        <f t="shared" si="28"/>
        <v/>
      </c>
      <c r="CS94" s="104" t="str">
        <f t="shared" si="28"/>
        <v/>
      </c>
      <c r="CT94" s="102" t="str">
        <f t="shared" si="28"/>
        <v/>
      </c>
      <c r="CU94" s="102" t="str">
        <f t="shared" si="28"/>
        <v/>
      </c>
      <c r="CV94" s="102" t="str">
        <f t="shared" si="31"/>
        <v/>
      </c>
      <c r="CW94" s="102" t="str">
        <f t="shared" si="31"/>
        <v/>
      </c>
      <c r="CX94" s="102" t="str">
        <f t="shared" si="31"/>
        <v/>
      </c>
      <c r="CY94" s="103" t="str">
        <f t="shared" si="31"/>
        <v/>
      </c>
      <c r="CZ94" s="130">
        <f t="shared" si="25"/>
        <v>0</v>
      </c>
    </row>
    <row r="95" spans="1:104" ht="21" hidden="1" customHeight="1">
      <c r="A95" s="118">
        <v>86</v>
      </c>
      <c r="B95" s="499"/>
      <c r="C95" s="500"/>
      <c r="D95" s="500"/>
      <c r="E95" s="500"/>
      <c r="F95" s="500"/>
      <c r="G95" s="500"/>
      <c r="H95" s="500"/>
      <c r="I95" s="500"/>
      <c r="J95" s="500"/>
      <c r="K95" s="500"/>
      <c r="L95" s="500"/>
      <c r="M95" s="500"/>
      <c r="N95" s="500"/>
      <c r="O95" s="500"/>
      <c r="P95" s="500"/>
      <c r="Q95" s="500"/>
      <c r="R95" s="500"/>
      <c r="S95" s="512"/>
      <c r="T95" s="105"/>
      <c r="U95" s="119"/>
      <c r="V95" s="119"/>
      <c r="W95" s="119"/>
      <c r="X95" s="119"/>
      <c r="Y95" s="106"/>
      <c r="Z95" s="107"/>
      <c r="AA95" s="105"/>
      <c r="AB95" s="106"/>
      <c r="AC95" s="106"/>
      <c r="AD95" s="106"/>
      <c r="AE95" s="106"/>
      <c r="AF95" s="106"/>
      <c r="AG95" s="107"/>
      <c r="AH95" s="105"/>
      <c r="AI95" s="106"/>
      <c r="AJ95" s="106"/>
      <c r="AK95" s="106"/>
      <c r="AL95" s="106"/>
      <c r="AM95" s="106"/>
      <c r="AN95" s="107"/>
      <c r="AO95" s="108"/>
      <c r="AP95" s="106"/>
      <c r="AQ95" s="106"/>
      <c r="AR95" s="106"/>
      <c r="AS95" s="106"/>
      <c r="AT95" s="106"/>
      <c r="AU95" s="107"/>
      <c r="AV95" s="504">
        <f t="shared" si="22"/>
        <v>0</v>
      </c>
      <c r="AW95" s="504"/>
      <c r="AX95" s="505"/>
      <c r="AY95" s="506">
        <f t="shared" si="23"/>
        <v>0</v>
      </c>
      <c r="AZ95" s="507"/>
      <c r="BA95" s="508"/>
      <c r="BB95" s="509" t="str">
        <f t="shared" si="17"/>
        <v>0.0</v>
      </c>
      <c r="BC95" s="510" t="str">
        <f t="shared" si="30"/>
        <v/>
      </c>
      <c r="BD95" s="511" t="str">
        <f t="shared" si="30"/>
        <v/>
      </c>
      <c r="BE95" s="120"/>
      <c r="BF95" s="120"/>
      <c r="BG95" s="120"/>
      <c r="BI95" s="118">
        <v>86</v>
      </c>
      <c r="BJ95" s="143"/>
      <c r="BK95" s="144" t="s">
        <v>111</v>
      </c>
      <c r="BL95" s="145"/>
      <c r="BM95" s="144" t="s">
        <v>104</v>
      </c>
      <c r="BN95" s="146"/>
      <c r="BO95" s="144" t="s">
        <v>111</v>
      </c>
      <c r="BP95" s="145"/>
      <c r="BQ95" s="143"/>
      <c r="BR95" s="144" t="s">
        <v>111</v>
      </c>
      <c r="BS95" s="147"/>
      <c r="BT95" s="148" t="str">
        <f t="shared" si="26"/>
        <v/>
      </c>
      <c r="BU95" s="149" t="str">
        <f t="shared" si="27"/>
        <v/>
      </c>
      <c r="BW95" s="128">
        <v>86</v>
      </c>
      <c r="BX95" s="101" t="str">
        <f t="shared" si="29"/>
        <v/>
      </c>
      <c r="BY95" s="102" t="str">
        <f t="shared" si="29"/>
        <v/>
      </c>
      <c r="BZ95" s="102" t="str">
        <f t="shared" si="29"/>
        <v/>
      </c>
      <c r="CA95" s="102" t="str">
        <f t="shared" si="29"/>
        <v/>
      </c>
      <c r="CB95" s="102" t="str">
        <f t="shared" si="29"/>
        <v/>
      </c>
      <c r="CC95" s="102" t="str">
        <f t="shared" si="29"/>
        <v/>
      </c>
      <c r="CD95" s="103" t="str">
        <f t="shared" si="29"/>
        <v/>
      </c>
      <c r="CE95" s="101" t="str">
        <f t="shared" si="29"/>
        <v/>
      </c>
      <c r="CF95" s="102" t="str">
        <f t="shared" si="28"/>
        <v/>
      </c>
      <c r="CG95" s="102" t="str">
        <f t="shared" si="28"/>
        <v/>
      </c>
      <c r="CH95" s="102" t="str">
        <f t="shared" si="28"/>
        <v/>
      </c>
      <c r="CI95" s="102" t="str">
        <f t="shared" si="28"/>
        <v/>
      </c>
      <c r="CJ95" s="102" t="str">
        <f t="shared" si="28"/>
        <v/>
      </c>
      <c r="CK95" s="103" t="str">
        <f t="shared" si="28"/>
        <v/>
      </c>
      <c r="CL95" s="101" t="str">
        <f t="shared" si="28"/>
        <v/>
      </c>
      <c r="CM95" s="102" t="str">
        <f t="shared" si="28"/>
        <v/>
      </c>
      <c r="CN95" s="102" t="str">
        <f t="shared" si="28"/>
        <v/>
      </c>
      <c r="CO95" s="102" t="str">
        <f t="shared" si="28"/>
        <v/>
      </c>
      <c r="CP95" s="102" t="str">
        <f t="shared" si="28"/>
        <v/>
      </c>
      <c r="CQ95" s="102" t="str">
        <f t="shared" si="28"/>
        <v/>
      </c>
      <c r="CR95" s="103" t="str">
        <f t="shared" si="28"/>
        <v/>
      </c>
      <c r="CS95" s="104" t="str">
        <f t="shared" si="28"/>
        <v/>
      </c>
      <c r="CT95" s="102" t="str">
        <f t="shared" si="28"/>
        <v/>
      </c>
      <c r="CU95" s="102" t="str">
        <f t="shared" si="28"/>
        <v/>
      </c>
      <c r="CV95" s="102" t="str">
        <f t="shared" si="31"/>
        <v/>
      </c>
      <c r="CW95" s="102" t="str">
        <f t="shared" si="31"/>
        <v/>
      </c>
      <c r="CX95" s="102" t="str">
        <f t="shared" si="31"/>
        <v/>
      </c>
      <c r="CY95" s="103" t="str">
        <f t="shared" si="31"/>
        <v/>
      </c>
      <c r="CZ95" s="130">
        <f t="shared" si="25"/>
        <v>0</v>
      </c>
    </row>
    <row r="96" spans="1:104" ht="21" hidden="1" customHeight="1">
      <c r="A96" s="118">
        <v>87</v>
      </c>
      <c r="B96" s="499"/>
      <c r="C96" s="500"/>
      <c r="D96" s="500"/>
      <c r="E96" s="500"/>
      <c r="F96" s="500"/>
      <c r="G96" s="500"/>
      <c r="H96" s="500"/>
      <c r="I96" s="500"/>
      <c r="J96" s="500"/>
      <c r="K96" s="500"/>
      <c r="L96" s="500"/>
      <c r="M96" s="500"/>
      <c r="N96" s="500"/>
      <c r="O96" s="500"/>
      <c r="P96" s="500"/>
      <c r="Q96" s="500"/>
      <c r="R96" s="500"/>
      <c r="S96" s="512"/>
      <c r="T96" s="105"/>
      <c r="U96" s="119"/>
      <c r="V96" s="119"/>
      <c r="W96" s="119"/>
      <c r="X96" s="119"/>
      <c r="Y96" s="106"/>
      <c r="Z96" s="107"/>
      <c r="AA96" s="105"/>
      <c r="AB96" s="106"/>
      <c r="AC96" s="106"/>
      <c r="AD96" s="106"/>
      <c r="AE96" s="106"/>
      <c r="AF96" s="106"/>
      <c r="AG96" s="107"/>
      <c r="AH96" s="105"/>
      <c r="AI96" s="106"/>
      <c r="AJ96" s="106"/>
      <c r="AK96" s="106"/>
      <c r="AL96" s="106"/>
      <c r="AM96" s="106"/>
      <c r="AN96" s="107"/>
      <c r="AO96" s="108"/>
      <c r="AP96" s="106"/>
      <c r="AQ96" s="106"/>
      <c r="AR96" s="106"/>
      <c r="AS96" s="106"/>
      <c r="AT96" s="106"/>
      <c r="AU96" s="107"/>
      <c r="AV96" s="504">
        <f t="shared" si="22"/>
        <v>0</v>
      </c>
      <c r="AW96" s="504"/>
      <c r="AX96" s="505"/>
      <c r="AY96" s="506">
        <f t="shared" si="23"/>
        <v>0</v>
      </c>
      <c r="AZ96" s="507"/>
      <c r="BA96" s="508"/>
      <c r="BB96" s="509" t="str">
        <f t="shared" si="17"/>
        <v>0.0</v>
      </c>
      <c r="BC96" s="510" t="str">
        <f t="shared" si="30"/>
        <v/>
      </c>
      <c r="BD96" s="511" t="str">
        <f t="shared" si="30"/>
        <v/>
      </c>
      <c r="BE96" s="120"/>
      <c r="BF96" s="120"/>
      <c r="BG96" s="120"/>
      <c r="BI96" s="118">
        <v>87</v>
      </c>
      <c r="BJ96" s="143"/>
      <c r="BK96" s="144" t="s">
        <v>111</v>
      </c>
      <c r="BL96" s="145"/>
      <c r="BM96" s="144" t="s">
        <v>104</v>
      </c>
      <c r="BN96" s="146"/>
      <c r="BO96" s="144" t="s">
        <v>111</v>
      </c>
      <c r="BP96" s="145"/>
      <c r="BQ96" s="143"/>
      <c r="BR96" s="144" t="s">
        <v>111</v>
      </c>
      <c r="BS96" s="147"/>
      <c r="BT96" s="148" t="str">
        <f t="shared" si="26"/>
        <v/>
      </c>
      <c r="BU96" s="149" t="str">
        <f t="shared" si="27"/>
        <v/>
      </c>
      <c r="BW96" s="128">
        <v>87</v>
      </c>
      <c r="BX96" s="101" t="str">
        <f t="shared" si="29"/>
        <v/>
      </c>
      <c r="BY96" s="102" t="str">
        <f t="shared" si="29"/>
        <v/>
      </c>
      <c r="BZ96" s="102" t="str">
        <f t="shared" si="29"/>
        <v/>
      </c>
      <c r="CA96" s="102" t="str">
        <f t="shared" si="29"/>
        <v/>
      </c>
      <c r="CB96" s="102" t="str">
        <f t="shared" si="29"/>
        <v/>
      </c>
      <c r="CC96" s="102" t="str">
        <f t="shared" si="29"/>
        <v/>
      </c>
      <c r="CD96" s="103" t="str">
        <f t="shared" si="29"/>
        <v/>
      </c>
      <c r="CE96" s="101" t="str">
        <f t="shared" si="29"/>
        <v/>
      </c>
      <c r="CF96" s="102" t="str">
        <f t="shared" si="28"/>
        <v/>
      </c>
      <c r="CG96" s="102" t="str">
        <f t="shared" si="28"/>
        <v/>
      </c>
      <c r="CH96" s="102" t="str">
        <f t="shared" si="28"/>
        <v/>
      </c>
      <c r="CI96" s="102" t="str">
        <f t="shared" si="28"/>
        <v/>
      </c>
      <c r="CJ96" s="102" t="str">
        <f t="shared" si="28"/>
        <v/>
      </c>
      <c r="CK96" s="103" t="str">
        <f t="shared" si="28"/>
        <v/>
      </c>
      <c r="CL96" s="101" t="str">
        <f t="shared" si="28"/>
        <v/>
      </c>
      <c r="CM96" s="102" t="str">
        <f t="shared" si="28"/>
        <v/>
      </c>
      <c r="CN96" s="102" t="str">
        <f t="shared" si="28"/>
        <v/>
      </c>
      <c r="CO96" s="102" t="str">
        <f t="shared" si="28"/>
        <v/>
      </c>
      <c r="CP96" s="102" t="str">
        <f t="shared" si="28"/>
        <v/>
      </c>
      <c r="CQ96" s="102" t="str">
        <f t="shared" si="28"/>
        <v/>
      </c>
      <c r="CR96" s="103" t="str">
        <f t="shared" si="28"/>
        <v/>
      </c>
      <c r="CS96" s="104" t="str">
        <f t="shared" si="28"/>
        <v/>
      </c>
      <c r="CT96" s="102" t="str">
        <f t="shared" si="28"/>
        <v/>
      </c>
      <c r="CU96" s="102" t="str">
        <f t="shared" si="28"/>
        <v/>
      </c>
      <c r="CV96" s="102" t="str">
        <f t="shared" si="31"/>
        <v/>
      </c>
      <c r="CW96" s="102" t="str">
        <f t="shared" si="31"/>
        <v/>
      </c>
      <c r="CX96" s="102" t="str">
        <f t="shared" si="31"/>
        <v/>
      </c>
      <c r="CY96" s="103" t="str">
        <f t="shared" si="31"/>
        <v/>
      </c>
      <c r="CZ96" s="130">
        <f t="shared" si="25"/>
        <v>0</v>
      </c>
    </row>
    <row r="97" spans="1:104" ht="21" hidden="1" customHeight="1">
      <c r="A97" s="118">
        <v>88</v>
      </c>
      <c r="B97" s="499"/>
      <c r="C97" s="500"/>
      <c r="D97" s="500"/>
      <c r="E97" s="500"/>
      <c r="F97" s="500"/>
      <c r="G97" s="500"/>
      <c r="H97" s="500"/>
      <c r="I97" s="500"/>
      <c r="J97" s="500"/>
      <c r="K97" s="500"/>
      <c r="L97" s="500"/>
      <c r="M97" s="500"/>
      <c r="N97" s="500"/>
      <c r="O97" s="500"/>
      <c r="P97" s="500"/>
      <c r="Q97" s="500"/>
      <c r="R97" s="500"/>
      <c r="S97" s="512"/>
      <c r="T97" s="105"/>
      <c r="U97" s="119"/>
      <c r="V97" s="119"/>
      <c r="W97" s="119"/>
      <c r="X97" s="119"/>
      <c r="Y97" s="106"/>
      <c r="Z97" s="107"/>
      <c r="AA97" s="105"/>
      <c r="AB97" s="106"/>
      <c r="AC97" s="106"/>
      <c r="AD97" s="106"/>
      <c r="AE97" s="106"/>
      <c r="AF97" s="106"/>
      <c r="AG97" s="107"/>
      <c r="AH97" s="105"/>
      <c r="AI97" s="106"/>
      <c r="AJ97" s="106"/>
      <c r="AK97" s="106"/>
      <c r="AL97" s="106"/>
      <c r="AM97" s="106"/>
      <c r="AN97" s="107"/>
      <c r="AO97" s="108"/>
      <c r="AP97" s="106"/>
      <c r="AQ97" s="106"/>
      <c r="AR97" s="106"/>
      <c r="AS97" s="106"/>
      <c r="AT97" s="106"/>
      <c r="AU97" s="107"/>
      <c r="AV97" s="504">
        <f t="shared" si="22"/>
        <v>0</v>
      </c>
      <c r="AW97" s="504"/>
      <c r="AX97" s="505"/>
      <c r="AY97" s="506">
        <f t="shared" si="23"/>
        <v>0</v>
      </c>
      <c r="AZ97" s="507"/>
      <c r="BA97" s="508"/>
      <c r="BB97" s="509" t="str">
        <f t="shared" si="17"/>
        <v>0.0</v>
      </c>
      <c r="BC97" s="510" t="str">
        <f t="shared" si="30"/>
        <v/>
      </c>
      <c r="BD97" s="511" t="str">
        <f t="shared" si="30"/>
        <v/>
      </c>
      <c r="BE97" s="120"/>
      <c r="BF97" s="120"/>
      <c r="BG97" s="120"/>
      <c r="BI97" s="118">
        <v>88</v>
      </c>
      <c r="BJ97" s="143"/>
      <c r="BK97" s="144" t="s">
        <v>111</v>
      </c>
      <c r="BL97" s="145"/>
      <c r="BM97" s="144" t="s">
        <v>104</v>
      </c>
      <c r="BN97" s="146"/>
      <c r="BO97" s="144" t="s">
        <v>111</v>
      </c>
      <c r="BP97" s="145"/>
      <c r="BQ97" s="143"/>
      <c r="BR97" s="144" t="s">
        <v>111</v>
      </c>
      <c r="BS97" s="147"/>
      <c r="BT97" s="148" t="str">
        <f t="shared" si="26"/>
        <v/>
      </c>
      <c r="BU97" s="149" t="str">
        <f t="shared" si="27"/>
        <v/>
      </c>
      <c r="BW97" s="128">
        <v>88</v>
      </c>
      <c r="BX97" s="101" t="str">
        <f t="shared" si="29"/>
        <v/>
      </c>
      <c r="BY97" s="102" t="str">
        <f t="shared" si="29"/>
        <v/>
      </c>
      <c r="BZ97" s="102" t="str">
        <f t="shared" si="29"/>
        <v/>
      </c>
      <c r="CA97" s="102" t="str">
        <f t="shared" si="29"/>
        <v/>
      </c>
      <c r="CB97" s="102" t="str">
        <f t="shared" si="29"/>
        <v/>
      </c>
      <c r="CC97" s="102" t="str">
        <f t="shared" si="29"/>
        <v/>
      </c>
      <c r="CD97" s="103" t="str">
        <f t="shared" si="29"/>
        <v/>
      </c>
      <c r="CE97" s="101" t="str">
        <f t="shared" si="29"/>
        <v/>
      </c>
      <c r="CF97" s="102" t="str">
        <f t="shared" si="28"/>
        <v/>
      </c>
      <c r="CG97" s="102" t="str">
        <f t="shared" si="28"/>
        <v/>
      </c>
      <c r="CH97" s="102" t="str">
        <f t="shared" si="28"/>
        <v/>
      </c>
      <c r="CI97" s="102" t="str">
        <f t="shared" si="28"/>
        <v/>
      </c>
      <c r="CJ97" s="102" t="str">
        <f t="shared" si="28"/>
        <v/>
      </c>
      <c r="CK97" s="103" t="str">
        <f t="shared" si="28"/>
        <v/>
      </c>
      <c r="CL97" s="101" t="str">
        <f t="shared" si="28"/>
        <v/>
      </c>
      <c r="CM97" s="102" t="str">
        <f t="shared" si="28"/>
        <v/>
      </c>
      <c r="CN97" s="102" t="str">
        <f t="shared" si="28"/>
        <v/>
      </c>
      <c r="CO97" s="102" t="str">
        <f t="shared" si="28"/>
        <v/>
      </c>
      <c r="CP97" s="102" t="str">
        <f t="shared" si="28"/>
        <v/>
      </c>
      <c r="CQ97" s="102" t="str">
        <f t="shared" si="28"/>
        <v/>
      </c>
      <c r="CR97" s="103" t="str">
        <f t="shared" si="28"/>
        <v/>
      </c>
      <c r="CS97" s="104" t="str">
        <f t="shared" si="28"/>
        <v/>
      </c>
      <c r="CT97" s="102" t="str">
        <f t="shared" si="28"/>
        <v/>
      </c>
      <c r="CU97" s="102" t="str">
        <f t="shared" si="28"/>
        <v/>
      </c>
      <c r="CV97" s="102" t="str">
        <f t="shared" si="31"/>
        <v/>
      </c>
      <c r="CW97" s="102" t="str">
        <f t="shared" si="31"/>
        <v/>
      </c>
      <c r="CX97" s="102" t="str">
        <f t="shared" si="31"/>
        <v/>
      </c>
      <c r="CY97" s="103" t="str">
        <f t="shared" si="31"/>
        <v/>
      </c>
      <c r="CZ97" s="130">
        <f t="shared" si="25"/>
        <v>0</v>
      </c>
    </row>
    <row r="98" spans="1:104" ht="21" hidden="1" customHeight="1">
      <c r="A98" s="118">
        <v>89</v>
      </c>
      <c r="B98" s="499"/>
      <c r="C98" s="500"/>
      <c r="D98" s="500"/>
      <c r="E98" s="500"/>
      <c r="F98" s="500"/>
      <c r="G98" s="500"/>
      <c r="H98" s="500"/>
      <c r="I98" s="500"/>
      <c r="J98" s="500"/>
      <c r="K98" s="500"/>
      <c r="L98" s="500"/>
      <c r="M98" s="500"/>
      <c r="N98" s="500"/>
      <c r="O98" s="500"/>
      <c r="P98" s="500"/>
      <c r="Q98" s="500"/>
      <c r="R98" s="500"/>
      <c r="S98" s="512"/>
      <c r="T98" s="105"/>
      <c r="U98" s="119"/>
      <c r="V98" s="119"/>
      <c r="W98" s="119"/>
      <c r="X98" s="119"/>
      <c r="Y98" s="106"/>
      <c r="Z98" s="107"/>
      <c r="AA98" s="105"/>
      <c r="AB98" s="106"/>
      <c r="AC98" s="106"/>
      <c r="AD98" s="106"/>
      <c r="AE98" s="106"/>
      <c r="AF98" s="106"/>
      <c r="AG98" s="107"/>
      <c r="AH98" s="105"/>
      <c r="AI98" s="106"/>
      <c r="AJ98" s="106"/>
      <c r="AK98" s="106"/>
      <c r="AL98" s="106"/>
      <c r="AM98" s="106"/>
      <c r="AN98" s="107"/>
      <c r="AO98" s="108"/>
      <c r="AP98" s="106"/>
      <c r="AQ98" s="106"/>
      <c r="AR98" s="106"/>
      <c r="AS98" s="106"/>
      <c r="AT98" s="106"/>
      <c r="AU98" s="107"/>
      <c r="AV98" s="504">
        <f t="shared" si="22"/>
        <v>0</v>
      </c>
      <c r="AW98" s="504"/>
      <c r="AX98" s="505"/>
      <c r="AY98" s="506">
        <f t="shared" si="23"/>
        <v>0</v>
      </c>
      <c r="AZ98" s="507"/>
      <c r="BA98" s="508"/>
      <c r="BB98" s="509" t="str">
        <f t="shared" si="17"/>
        <v>0.0</v>
      </c>
      <c r="BC98" s="510" t="str">
        <f t="shared" si="30"/>
        <v/>
      </c>
      <c r="BD98" s="511" t="str">
        <f t="shared" si="30"/>
        <v/>
      </c>
      <c r="BE98" s="120"/>
      <c r="BF98" s="120"/>
      <c r="BG98" s="120"/>
      <c r="BI98" s="118">
        <v>89</v>
      </c>
      <c r="BJ98" s="143"/>
      <c r="BK98" s="144" t="s">
        <v>111</v>
      </c>
      <c r="BL98" s="145"/>
      <c r="BM98" s="144" t="s">
        <v>104</v>
      </c>
      <c r="BN98" s="146"/>
      <c r="BO98" s="144" t="s">
        <v>111</v>
      </c>
      <c r="BP98" s="145"/>
      <c r="BQ98" s="143"/>
      <c r="BR98" s="144" t="s">
        <v>111</v>
      </c>
      <c r="BS98" s="147"/>
      <c r="BT98" s="148" t="str">
        <f t="shared" si="26"/>
        <v/>
      </c>
      <c r="BU98" s="149" t="str">
        <f t="shared" si="27"/>
        <v/>
      </c>
      <c r="BW98" s="128">
        <v>89</v>
      </c>
      <c r="BX98" s="101" t="str">
        <f t="shared" si="29"/>
        <v/>
      </c>
      <c r="BY98" s="102" t="str">
        <f t="shared" si="29"/>
        <v/>
      </c>
      <c r="BZ98" s="102" t="str">
        <f t="shared" si="29"/>
        <v/>
      </c>
      <c r="CA98" s="102" t="str">
        <f t="shared" si="29"/>
        <v/>
      </c>
      <c r="CB98" s="102" t="str">
        <f t="shared" si="29"/>
        <v/>
      </c>
      <c r="CC98" s="102" t="str">
        <f t="shared" si="29"/>
        <v/>
      </c>
      <c r="CD98" s="103" t="str">
        <f t="shared" si="29"/>
        <v/>
      </c>
      <c r="CE98" s="101" t="str">
        <f t="shared" si="29"/>
        <v/>
      </c>
      <c r="CF98" s="102" t="str">
        <f t="shared" si="28"/>
        <v/>
      </c>
      <c r="CG98" s="102" t="str">
        <f t="shared" si="28"/>
        <v/>
      </c>
      <c r="CH98" s="102" t="str">
        <f t="shared" si="28"/>
        <v/>
      </c>
      <c r="CI98" s="102" t="str">
        <f t="shared" si="28"/>
        <v/>
      </c>
      <c r="CJ98" s="102" t="str">
        <f t="shared" si="28"/>
        <v/>
      </c>
      <c r="CK98" s="103" t="str">
        <f t="shared" si="28"/>
        <v/>
      </c>
      <c r="CL98" s="101" t="str">
        <f t="shared" si="28"/>
        <v/>
      </c>
      <c r="CM98" s="102" t="str">
        <f t="shared" si="28"/>
        <v/>
      </c>
      <c r="CN98" s="102" t="str">
        <f t="shared" si="28"/>
        <v/>
      </c>
      <c r="CO98" s="102" t="str">
        <f t="shared" si="28"/>
        <v/>
      </c>
      <c r="CP98" s="102" t="str">
        <f t="shared" si="28"/>
        <v/>
      </c>
      <c r="CQ98" s="102" t="str">
        <f t="shared" si="28"/>
        <v/>
      </c>
      <c r="CR98" s="103" t="str">
        <f t="shared" si="28"/>
        <v/>
      </c>
      <c r="CS98" s="104" t="str">
        <f t="shared" si="28"/>
        <v/>
      </c>
      <c r="CT98" s="102" t="str">
        <f t="shared" si="28"/>
        <v/>
      </c>
      <c r="CU98" s="102" t="str">
        <f t="shared" si="28"/>
        <v/>
      </c>
      <c r="CV98" s="102" t="str">
        <f t="shared" si="31"/>
        <v/>
      </c>
      <c r="CW98" s="102" t="str">
        <f t="shared" si="31"/>
        <v/>
      </c>
      <c r="CX98" s="102" t="str">
        <f t="shared" si="31"/>
        <v/>
      </c>
      <c r="CY98" s="103" t="str">
        <f t="shared" si="31"/>
        <v/>
      </c>
      <c r="CZ98" s="130">
        <f t="shared" si="25"/>
        <v>0</v>
      </c>
    </row>
    <row r="99" spans="1:104" ht="21" hidden="1" customHeight="1">
      <c r="A99" s="118">
        <v>90</v>
      </c>
      <c r="B99" s="499"/>
      <c r="C99" s="500"/>
      <c r="D99" s="500"/>
      <c r="E99" s="500"/>
      <c r="F99" s="500"/>
      <c r="G99" s="500"/>
      <c r="H99" s="500"/>
      <c r="I99" s="500"/>
      <c r="J99" s="500"/>
      <c r="K99" s="500"/>
      <c r="L99" s="500"/>
      <c r="M99" s="500"/>
      <c r="N99" s="500"/>
      <c r="O99" s="500"/>
      <c r="P99" s="500"/>
      <c r="Q99" s="500"/>
      <c r="R99" s="500"/>
      <c r="S99" s="512"/>
      <c r="T99" s="105"/>
      <c r="U99" s="119"/>
      <c r="V99" s="119"/>
      <c r="W99" s="119"/>
      <c r="X99" s="119"/>
      <c r="Y99" s="106"/>
      <c r="Z99" s="107"/>
      <c r="AA99" s="105"/>
      <c r="AB99" s="106"/>
      <c r="AC99" s="106"/>
      <c r="AD99" s="106"/>
      <c r="AE99" s="106"/>
      <c r="AF99" s="106"/>
      <c r="AG99" s="107"/>
      <c r="AH99" s="105"/>
      <c r="AI99" s="106"/>
      <c r="AJ99" s="106"/>
      <c r="AK99" s="106"/>
      <c r="AL99" s="106"/>
      <c r="AM99" s="106"/>
      <c r="AN99" s="107"/>
      <c r="AO99" s="108"/>
      <c r="AP99" s="106"/>
      <c r="AQ99" s="106"/>
      <c r="AR99" s="106"/>
      <c r="AS99" s="106"/>
      <c r="AT99" s="106"/>
      <c r="AU99" s="107"/>
      <c r="AV99" s="504">
        <f t="shared" si="22"/>
        <v>0</v>
      </c>
      <c r="AW99" s="504"/>
      <c r="AX99" s="505"/>
      <c r="AY99" s="506">
        <f t="shared" si="23"/>
        <v>0</v>
      </c>
      <c r="AZ99" s="507"/>
      <c r="BA99" s="508"/>
      <c r="BB99" s="509" t="str">
        <f t="shared" si="17"/>
        <v>0.0</v>
      </c>
      <c r="BC99" s="510" t="str">
        <f t="shared" si="30"/>
        <v/>
      </c>
      <c r="BD99" s="511" t="str">
        <f t="shared" si="30"/>
        <v/>
      </c>
      <c r="BE99" s="120"/>
      <c r="BF99" s="120"/>
      <c r="BG99" s="120"/>
      <c r="BI99" s="118">
        <v>90</v>
      </c>
      <c r="BJ99" s="143"/>
      <c r="BK99" s="144" t="s">
        <v>111</v>
      </c>
      <c r="BL99" s="145"/>
      <c r="BM99" s="144" t="s">
        <v>104</v>
      </c>
      <c r="BN99" s="146"/>
      <c r="BO99" s="144" t="s">
        <v>111</v>
      </c>
      <c r="BP99" s="145"/>
      <c r="BQ99" s="143"/>
      <c r="BR99" s="144" t="s">
        <v>111</v>
      </c>
      <c r="BS99" s="147"/>
      <c r="BT99" s="148" t="str">
        <f t="shared" si="26"/>
        <v/>
      </c>
      <c r="BU99" s="149" t="str">
        <f t="shared" si="27"/>
        <v/>
      </c>
      <c r="BW99" s="128">
        <v>90</v>
      </c>
      <c r="BX99" s="101" t="str">
        <f t="shared" si="29"/>
        <v/>
      </c>
      <c r="BY99" s="102" t="str">
        <f t="shared" si="29"/>
        <v/>
      </c>
      <c r="BZ99" s="102" t="str">
        <f t="shared" si="29"/>
        <v/>
      </c>
      <c r="CA99" s="102" t="str">
        <f t="shared" si="29"/>
        <v/>
      </c>
      <c r="CB99" s="102" t="str">
        <f t="shared" si="29"/>
        <v/>
      </c>
      <c r="CC99" s="102" t="str">
        <f t="shared" si="29"/>
        <v/>
      </c>
      <c r="CD99" s="103" t="str">
        <f t="shared" si="29"/>
        <v/>
      </c>
      <c r="CE99" s="101" t="str">
        <f t="shared" si="29"/>
        <v/>
      </c>
      <c r="CF99" s="102" t="str">
        <f t="shared" si="28"/>
        <v/>
      </c>
      <c r="CG99" s="102" t="str">
        <f t="shared" si="28"/>
        <v/>
      </c>
      <c r="CH99" s="102" t="str">
        <f t="shared" si="28"/>
        <v/>
      </c>
      <c r="CI99" s="102" t="str">
        <f t="shared" si="28"/>
        <v/>
      </c>
      <c r="CJ99" s="102" t="str">
        <f t="shared" si="28"/>
        <v/>
      </c>
      <c r="CK99" s="103" t="str">
        <f t="shared" si="28"/>
        <v/>
      </c>
      <c r="CL99" s="101" t="str">
        <f t="shared" si="28"/>
        <v/>
      </c>
      <c r="CM99" s="102" t="str">
        <f t="shared" si="28"/>
        <v/>
      </c>
      <c r="CN99" s="102" t="str">
        <f t="shared" si="28"/>
        <v/>
      </c>
      <c r="CO99" s="102" t="str">
        <f t="shared" si="28"/>
        <v/>
      </c>
      <c r="CP99" s="102" t="str">
        <f t="shared" si="28"/>
        <v/>
      </c>
      <c r="CQ99" s="102" t="str">
        <f t="shared" si="28"/>
        <v/>
      </c>
      <c r="CR99" s="103" t="str">
        <f t="shared" si="28"/>
        <v/>
      </c>
      <c r="CS99" s="104" t="str">
        <f t="shared" si="28"/>
        <v/>
      </c>
      <c r="CT99" s="102" t="str">
        <f t="shared" si="28"/>
        <v/>
      </c>
      <c r="CU99" s="102" t="str">
        <f t="shared" si="28"/>
        <v/>
      </c>
      <c r="CV99" s="102" t="str">
        <f t="shared" si="31"/>
        <v/>
      </c>
      <c r="CW99" s="102" t="str">
        <f t="shared" si="31"/>
        <v/>
      </c>
      <c r="CX99" s="102" t="str">
        <f t="shared" si="31"/>
        <v/>
      </c>
      <c r="CY99" s="103" t="str">
        <f t="shared" si="31"/>
        <v/>
      </c>
      <c r="CZ99" s="130">
        <f t="shared" si="25"/>
        <v>0</v>
      </c>
    </row>
    <row r="100" spans="1:104" ht="21" hidden="1" customHeight="1">
      <c r="A100" s="118">
        <v>91</v>
      </c>
      <c r="B100" s="499"/>
      <c r="C100" s="500"/>
      <c r="D100" s="500"/>
      <c r="E100" s="500"/>
      <c r="F100" s="500"/>
      <c r="G100" s="500"/>
      <c r="H100" s="500"/>
      <c r="I100" s="500"/>
      <c r="J100" s="500"/>
      <c r="K100" s="500"/>
      <c r="L100" s="500"/>
      <c r="M100" s="500"/>
      <c r="N100" s="500"/>
      <c r="O100" s="500"/>
      <c r="P100" s="500"/>
      <c r="Q100" s="500"/>
      <c r="R100" s="500"/>
      <c r="S100" s="512"/>
      <c r="T100" s="105"/>
      <c r="U100" s="119"/>
      <c r="V100" s="119"/>
      <c r="W100" s="119"/>
      <c r="X100" s="119"/>
      <c r="Y100" s="106"/>
      <c r="Z100" s="107"/>
      <c r="AA100" s="105"/>
      <c r="AB100" s="106"/>
      <c r="AC100" s="106"/>
      <c r="AD100" s="106"/>
      <c r="AE100" s="106"/>
      <c r="AF100" s="106"/>
      <c r="AG100" s="107"/>
      <c r="AH100" s="105"/>
      <c r="AI100" s="106"/>
      <c r="AJ100" s="106"/>
      <c r="AK100" s="106"/>
      <c r="AL100" s="106"/>
      <c r="AM100" s="106"/>
      <c r="AN100" s="107"/>
      <c r="AO100" s="108"/>
      <c r="AP100" s="106"/>
      <c r="AQ100" s="106"/>
      <c r="AR100" s="106"/>
      <c r="AS100" s="106"/>
      <c r="AT100" s="106"/>
      <c r="AU100" s="107"/>
      <c r="AV100" s="504">
        <f t="shared" si="22"/>
        <v>0</v>
      </c>
      <c r="AW100" s="504"/>
      <c r="AX100" s="505"/>
      <c r="AY100" s="506">
        <f t="shared" si="23"/>
        <v>0</v>
      </c>
      <c r="AZ100" s="507"/>
      <c r="BA100" s="508"/>
      <c r="BB100" s="509" t="str">
        <f t="shared" si="17"/>
        <v>0.0</v>
      </c>
      <c r="BC100" s="510" t="str">
        <f t="shared" si="30"/>
        <v/>
      </c>
      <c r="BD100" s="511" t="str">
        <f t="shared" si="30"/>
        <v/>
      </c>
      <c r="BE100" s="120"/>
      <c r="BF100" s="120"/>
      <c r="BG100" s="120"/>
      <c r="BI100" s="118">
        <v>91</v>
      </c>
      <c r="BJ100" s="143"/>
      <c r="BK100" s="144" t="s">
        <v>111</v>
      </c>
      <c r="BL100" s="145"/>
      <c r="BM100" s="144" t="s">
        <v>104</v>
      </c>
      <c r="BN100" s="146"/>
      <c r="BO100" s="144" t="s">
        <v>111</v>
      </c>
      <c r="BP100" s="145"/>
      <c r="BQ100" s="143"/>
      <c r="BR100" s="144" t="s">
        <v>111</v>
      </c>
      <c r="BS100" s="147"/>
      <c r="BT100" s="148" t="str">
        <f t="shared" si="26"/>
        <v/>
      </c>
      <c r="BU100" s="149" t="str">
        <f t="shared" si="27"/>
        <v/>
      </c>
      <c r="BW100" s="128">
        <v>91</v>
      </c>
      <c r="BX100" s="101" t="str">
        <f t="shared" si="29"/>
        <v/>
      </c>
      <c r="BY100" s="102" t="str">
        <f t="shared" si="29"/>
        <v/>
      </c>
      <c r="BZ100" s="102" t="str">
        <f t="shared" si="29"/>
        <v/>
      </c>
      <c r="CA100" s="102" t="str">
        <f t="shared" si="29"/>
        <v/>
      </c>
      <c r="CB100" s="102" t="str">
        <f t="shared" si="29"/>
        <v/>
      </c>
      <c r="CC100" s="102" t="str">
        <f t="shared" si="29"/>
        <v/>
      </c>
      <c r="CD100" s="103" t="str">
        <f t="shared" si="29"/>
        <v/>
      </c>
      <c r="CE100" s="101" t="str">
        <f t="shared" si="29"/>
        <v/>
      </c>
      <c r="CF100" s="102" t="str">
        <f t="shared" si="28"/>
        <v/>
      </c>
      <c r="CG100" s="102" t="str">
        <f t="shared" si="28"/>
        <v/>
      </c>
      <c r="CH100" s="102" t="str">
        <f t="shared" si="28"/>
        <v/>
      </c>
      <c r="CI100" s="102" t="str">
        <f t="shared" si="28"/>
        <v/>
      </c>
      <c r="CJ100" s="102" t="str">
        <f t="shared" si="28"/>
        <v/>
      </c>
      <c r="CK100" s="103" t="str">
        <f t="shared" si="28"/>
        <v/>
      </c>
      <c r="CL100" s="101" t="str">
        <f t="shared" si="28"/>
        <v/>
      </c>
      <c r="CM100" s="102" t="str">
        <f t="shared" si="28"/>
        <v/>
      </c>
      <c r="CN100" s="102" t="str">
        <f t="shared" si="28"/>
        <v/>
      </c>
      <c r="CO100" s="102" t="str">
        <f t="shared" si="28"/>
        <v/>
      </c>
      <c r="CP100" s="102" t="str">
        <f t="shared" si="28"/>
        <v/>
      </c>
      <c r="CQ100" s="102" t="str">
        <f t="shared" si="28"/>
        <v/>
      </c>
      <c r="CR100" s="103" t="str">
        <f t="shared" si="28"/>
        <v/>
      </c>
      <c r="CS100" s="104" t="str">
        <f t="shared" si="28"/>
        <v/>
      </c>
      <c r="CT100" s="102" t="str">
        <f t="shared" si="28"/>
        <v/>
      </c>
      <c r="CU100" s="102" t="str">
        <f t="shared" si="28"/>
        <v/>
      </c>
      <c r="CV100" s="102" t="str">
        <f t="shared" si="31"/>
        <v/>
      </c>
      <c r="CW100" s="102" t="str">
        <f t="shared" si="31"/>
        <v/>
      </c>
      <c r="CX100" s="102" t="str">
        <f t="shared" si="31"/>
        <v/>
      </c>
      <c r="CY100" s="103" t="str">
        <f t="shared" si="31"/>
        <v/>
      </c>
      <c r="CZ100" s="130">
        <f t="shared" si="25"/>
        <v>0</v>
      </c>
    </row>
    <row r="101" spans="1:104" ht="21" hidden="1" customHeight="1">
      <c r="A101" s="118">
        <v>92</v>
      </c>
      <c r="B101" s="499"/>
      <c r="C101" s="500"/>
      <c r="D101" s="500"/>
      <c r="E101" s="500"/>
      <c r="F101" s="500"/>
      <c r="G101" s="500"/>
      <c r="H101" s="500"/>
      <c r="I101" s="500"/>
      <c r="J101" s="500"/>
      <c r="K101" s="500"/>
      <c r="L101" s="500"/>
      <c r="M101" s="500"/>
      <c r="N101" s="500"/>
      <c r="O101" s="500"/>
      <c r="P101" s="500"/>
      <c r="Q101" s="500"/>
      <c r="R101" s="500"/>
      <c r="S101" s="512"/>
      <c r="T101" s="105"/>
      <c r="U101" s="119"/>
      <c r="V101" s="119"/>
      <c r="W101" s="119"/>
      <c r="X101" s="119"/>
      <c r="Y101" s="106"/>
      <c r="Z101" s="107"/>
      <c r="AA101" s="105"/>
      <c r="AB101" s="106"/>
      <c r="AC101" s="106"/>
      <c r="AD101" s="106"/>
      <c r="AE101" s="106"/>
      <c r="AF101" s="106"/>
      <c r="AG101" s="107"/>
      <c r="AH101" s="105"/>
      <c r="AI101" s="106"/>
      <c r="AJ101" s="106"/>
      <c r="AK101" s="106"/>
      <c r="AL101" s="106"/>
      <c r="AM101" s="106"/>
      <c r="AN101" s="107"/>
      <c r="AO101" s="108"/>
      <c r="AP101" s="106"/>
      <c r="AQ101" s="106"/>
      <c r="AR101" s="106"/>
      <c r="AS101" s="106"/>
      <c r="AT101" s="106"/>
      <c r="AU101" s="107"/>
      <c r="AV101" s="504">
        <f t="shared" si="22"/>
        <v>0</v>
      </c>
      <c r="AW101" s="504"/>
      <c r="AX101" s="505"/>
      <c r="AY101" s="506">
        <f t="shared" si="23"/>
        <v>0</v>
      </c>
      <c r="AZ101" s="507"/>
      <c r="BA101" s="508"/>
      <c r="BB101" s="509" t="str">
        <f t="shared" si="17"/>
        <v>0.0</v>
      </c>
      <c r="BC101" s="510" t="str">
        <f t="shared" si="30"/>
        <v/>
      </c>
      <c r="BD101" s="511" t="str">
        <f t="shared" si="30"/>
        <v/>
      </c>
      <c r="BE101" s="120"/>
      <c r="BF101" s="120"/>
      <c r="BG101" s="120"/>
      <c r="BI101" s="118">
        <v>92</v>
      </c>
      <c r="BJ101" s="143"/>
      <c r="BK101" s="144" t="s">
        <v>111</v>
      </c>
      <c r="BL101" s="145"/>
      <c r="BM101" s="144" t="s">
        <v>104</v>
      </c>
      <c r="BN101" s="146"/>
      <c r="BO101" s="144" t="s">
        <v>111</v>
      </c>
      <c r="BP101" s="145"/>
      <c r="BQ101" s="143"/>
      <c r="BR101" s="144" t="s">
        <v>111</v>
      </c>
      <c r="BS101" s="147"/>
      <c r="BT101" s="148" t="str">
        <f t="shared" si="26"/>
        <v/>
      </c>
      <c r="BU101" s="149" t="str">
        <f t="shared" si="27"/>
        <v/>
      </c>
      <c r="BW101" s="128">
        <v>92</v>
      </c>
      <c r="BX101" s="101" t="str">
        <f t="shared" si="29"/>
        <v/>
      </c>
      <c r="BY101" s="102" t="str">
        <f t="shared" si="29"/>
        <v/>
      </c>
      <c r="BZ101" s="102" t="str">
        <f t="shared" si="29"/>
        <v/>
      </c>
      <c r="CA101" s="102" t="str">
        <f t="shared" si="29"/>
        <v/>
      </c>
      <c r="CB101" s="102" t="str">
        <f t="shared" si="29"/>
        <v/>
      </c>
      <c r="CC101" s="102" t="str">
        <f t="shared" si="29"/>
        <v/>
      </c>
      <c r="CD101" s="103" t="str">
        <f t="shared" si="29"/>
        <v/>
      </c>
      <c r="CE101" s="101" t="str">
        <f t="shared" si="29"/>
        <v/>
      </c>
      <c r="CF101" s="102" t="str">
        <f t="shared" si="28"/>
        <v/>
      </c>
      <c r="CG101" s="102" t="str">
        <f t="shared" si="28"/>
        <v/>
      </c>
      <c r="CH101" s="102" t="str">
        <f t="shared" si="28"/>
        <v/>
      </c>
      <c r="CI101" s="102" t="str">
        <f t="shared" si="28"/>
        <v/>
      </c>
      <c r="CJ101" s="102" t="str">
        <f t="shared" si="28"/>
        <v/>
      </c>
      <c r="CK101" s="103" t="str">
        <f t="shared" si="28"/>
        <v/>
      </c>
      <c r="CL101" s="101" t="str">
        <f t="shared" si="28"/>
        <v/>
      </c>
      <c r="CM101" s="102" t="str">
        <f t="shared" si="28"/>
        <v/>
      </c>
      <c r="CN101" s="102" t="str">
        <f t="shared" si="28"/>
        <v/>
      </c>
      <c r="CO101" s="102" t="str">
        <f t="shared" si="28"/>
        <v/>
      </c>
      <c r="CP101" s="102" t="str">
        <f t="shared" si="28"/>
        <v/>
      </c>
      <c r="CQ101" s="102" t="str">
        <f t="shared" si="28"/>
        <v/>
      </c>
      <c r="CR101" s="103" t="str">
        <f t="shared" si="28"/>
        <v/>
      </c>
      <c r="CS101" s="104" t="str">
        <f t="shared" si="28"/>
        <v/>
      </c>
      <c r="CT101" s="102" t="str">
        <f t="shared" si="28"/>
        <v/>
      </c>
      <c r="CU101" s="102" t="str">
        <f t="shared" si="28"/>
        <v/>
      </c>
      <c r="CV101" s="102" t="str">
        <f t="shared" si="31"/>
        <v/>
      </c>
      <c r="CW101" s="102" t="str">
        <f t="shared" si="31"/>
        <v/>
      </c>
      <c r="CX101" s="102" t="str">
        <f t="shared" si="31"/>
        <v/>
      </c>
      <c r="CY101" s="103" t="str">
        <f t="shared" si="31"/>
        <v/>
      </c>
      <c r="CZ101" s="130">
        <f t="shared" si="25"/>
        <v>0</v>
      </c>
    </row>
    <row r="102" spans="1:104" ht="21" hidden="1" customHeight="1">
      <c r="A102" s="118">
        <v>93</v>
      </c>
      <c r="B102" s="499"/>
      <c r="C102" s="500"/>
      <c r="D102" s="500"/>
      <c r="E102" s="500"/>
      <c r="F102" s="500"/>
      <c r="G102" s="500"/>
      <c r="H102" s="500"/>
      <c r="I102" s="500"/>
      <c r="J102" s="500"/>
      <c r="K102" s="500"/>
      <c r="L102" s="500"/>
      <c r="M102" s="500"/>
      <c r="N102" s="500"/>
      <c r="O102" s="500"/>
      <c r="P102" s="500"/>
      <c r="Q102" s="500"/>
      <c r="R102" s="500"/>
      <c r="S102" s="512"/>
      <c r="T102" s="105"/>
      <c r="U102" s="119"/>
      <c r="V102" s="119"/>
      <c r="W102" s="119"/>
      <c r="X102" s="119"/>
      <c r="Y102" s="106"/>
      <c r="Z102" s="107"/>
      <c r="AA102" s="105"/>
      <c r="AB102" s="106"/>
      <c r="AC102" s="106"/>
      <c r="AD102" s="106"/>
      <c r="AE102" s="106"/>
      <c r="AF102" s="106"/>
      <c r="AG102" s="107"/>
      <c r="AH102" s="105"/>
      <c r="AI102" s="106"/>
      <c r="AJ102" s="106"/>
      <c r="AK102" s="106"/>
      <c r="AL102" s="106"/>
      <c r="AM102" s="106"/>
      <c r="AN102" s="107"/>
      <c r="AO102" s="108"/>
      <c r="AP102" s="106"/>
      <c r="AQ102" s="106"/>
      <c r="AR102" s="106"/>
      <c r="AS102" s="106"/>
      <c r="AT102" s="106"/>
      <c r="AU102" s="107"/>
      <c r="AV102" s="504">
        <f t="shared" si="22"/>
        <v>0</v>
      </c>
      <c r="AW102" s="504"/>
      <c r="AX102" s="505"/>
      <c r="AY102" s="506">
        <f t="shared" si="23"/>
        <v>0</v>
      </c>
      <c r="AZ102" s="507"/>
      <c r="BA102" s="508"/>
      <c r="BB102" s="509" t="str">
        <f t="shared" si="17"/>
        <v>0.0</v>
      </c>
      <c r="BC102" s="510" t="str">
        <f t="shared" si="30"/>
        <v/>
      </c>
      <c r="BD102" s="511" t="str">
        <f t="shared" si="30"/>
        <v/>
      </c>
      <c r="BE102" s="120"/>
      <c r="BF102" s="120"/>
      <c r="BG102" s="120"/>
      <c r="BI102" s="118">
        <v>93</v>
      </c>
      <c r="BJ102" s="143"/>
      <c r="BK102" s="144" t="s">
        <v>111</v>
      </c>
      <c r="BL102" s="145"/>
      <c r="BM102" s="144" t="s">
        <v>104</v>
      </c>
      <c r="BN102" s="146"/>
      <c r="BO102" s="144" t="s">
        <v>111</v>
      </c>
      <c r="BP102" s="145"/>
      <c r="BQ102" s="143"/>
      <c r="BR102" s="144" t="s">
        <v>111</v>
      </c>
      <c r="BS102" s="147"/>
      <c r="BT102" s="148" t="str">
        <f t="shared" si="26"/>
        <v/>
      </c>
      <c r="BU102" s="149" t="str">
        <f t="shared" si="27"/>
        <v/>
      </c>
      <c r="BW102" s="128">
        <v>93</v>
      </c>
      <c r="BX102" s="101" t="str">
        <f t="shared" si="29"/>
        <v/>
      </c>
      <c r="BY102" s="102" t="str">
        <f t="shared" si="29"/>
        <v/>
      </c>
      <c r="BZ102" s="102" t="str">
        <f t="shared" si="29"/>
        <v/>
      </c>
      <c r="CA102" s="102" t="str">
        <f t="shared" si="29"/>
        <v/>
      </c>
      <c r="CB102" s="102" t="str">
        <f t="shared" si="29"/>
        <v/>
      </c>
      <c r="CC102" s="102" t="str">
        <f t="shared" si="29"/>
        <v/>
      </c>
      <c r="CD102" s="103" t="str">
        <f t="shared" si="29"/>
        <v/>
      </c>
      <c r="CE102" s="101" t="str">
        <f t="shared" si="29"/>
        <v/>
      </c>
      <c r="CF102" s="102" t="str">
        <f t="shared" si="28"/>
        <v/>
      </c>
      <c r="CG102" s="102" t="str">
        <f t="shared" si="28"/>
        <v/>
      </c>
      <c r="CH102" s="102" t="str">
        <f t="shared" si="28"/>
        <v/>
      </c>
      <c r="CI102" s="102" t="str">
        <f t="shared" si="28"/>
        <v/>
      </c>
      <c r="CJ102" s="102" t="str">
        <f t="shared" si="28"/>
        <v/>
      </c>
      <c r="CK102" s="103" t="str">
        <f t="shared" si="28"/>
        <v/>
      </c>
      <c r="CL102" s="101" t="str">
        <f t="shared" si="28"/>
        <v/>
      </c>
      <c r="CM102" s="102" t="str">
        <f t="shared" si="28"/>
        <v/>
      </c>
      <c r="CN102" s="102" t="str">
        <f t="shared" si="28"/>
        <v/>
      </c>
      <c r="CO102" s="102" t="str">
        <f t="shared" si="28"/>
        <v/>
      </c>
      <c r="CP102" s="102" t="str">
        <f t="shared" si="28"/>
        <v/>
      </c>
      <c r="CQ102" s="102" t="str">
        <f t="shared" si="28"/>
        <v/>
      </c>
      <c r="CR102" s="103" t="str">
        <f t="shared" si="28"/>
        <v/>
      </c>
      <c r="CS102" s="104" t="str">
        <f t="shared" si="28"/>
        <v/>
      </c>
      <c r="CT102" s="102" t="str">
        <f t="shared" si="28"/>
        <v/>
      </c>
      <c r="CU102" s="102" t="str">
        <f t="shared" si="28"/>
        <v/>
      </c>
      <c r="CV102" s="102" t="str">
        <f t="shared" si="31"/>
        <v/>
      </c>
      <c r="CW102" s="102" t="str">
        <f t="shared" si="31"/>
        <v/>
      </c>
      <c r="CX102" s="102" t="str">
        <f t="shared" si="31"/>
        <v/>
      </c>
      <c r="CY102" s="103" t="str">
        <f t="shared" si="31"/>
        <v/>
      </c>
      <c r="CZ102" s="130">
        <f t="shared" si="25"/>
        <v>0</v>
      </c>
    </row>
    <row r="103" spans="1:104" ht="21" hidden="1" customHeight="1">
      <c r="A103" s="118">
        <v>94</v>
      </c>
      <c r="B103" s="499"/>
      <c r="C103" s="500"/>
      <c r="D103" s="500"/>
      <c r="E103" s="500"/>
      <c r="F103" s="500"/>
      <c r="G103" s="500"/>
      <c r="H103" s="500"/>
      <c r="I103" s="500"/>
      <c r="J103" s="500"/>
      <c r="K103" s="500"/>
      <c r="L103" s="500"/>
      <c r="M103" s="500"/>
      <c r="N103" s="500"/>
      <c r="O103" s="500"/>
      <c r="P103" s="500"/>
      <c r="Q103" s="500"/>
      <c r="R103" s="500"/>
      <c r="S103" s="512"/>
      <c r="T103" s="105"/>
      <c r="U103" s="119"/>
      <c r="V103" s="119"/>
      <c r="W103" s="119"/>
      <c r="X103" s="119"/>
      <c r="Y103" s="106"/>
      <c r="Z103" s="107"/>
      <c r="AA103" s="105"/>
      <c r="AB103" s="106"/>
      <c r="AC103" s="106"/>
      <c r="AD103" s="106"/>
      <c r="AE103" s="106"/>
      <c r="AF103" s="106"/>
      <c r="AG103" s="107"/>
      <c r="AH103" s="105"/>
      <c r="AI103" s="106"/>
      <c r="AJ103" s="106"/>
      <c r="AK103" s="106"/>
      <c r="AL103" s="106"/>
      <c r="AM103" s="106"/>
      <c r="AN103" s="107"/>
      <c r="AO103" s="108"/>
      <c r="AP103" s="106"/>
      <c r="AQ103" s="106"/>
      <c r="AR103" s="106"/>
      <c r="AS103" s="106"/>
      <c r="AT103" s="106"/>
      <c r="AU103" s="107"/>
      <c r="AV103" s="504">
        <f t="shared" si="22"/>
        <v>0</v>
      </c>
      <c r="AW103" s="504"/>
      <c r="AX103" s="505"/>
      <c r="AY103" s="506">
        <f t="shared" si="23"/>
        <v>0</v>
      </c>
      <c r="AZ103" s="507"/>
      <c r="BA103" s="508"/>
      <c r="BB103" s="509" t="str">
        <f t="shared" si="17"/>
        <v>0.0</v>
      </c>
      <c r="BC103" s="510" t="str">
        <f t="shared" si="30"/>
        <v/>
      </c>
      <c r="BD103" s="511" t="str">
        <f t="shared" si="30"/>
        <v/>
      </c>
      <c r="BE103" s="120"/>
      <c r="BF103" s="120"/>
      <c r="BG103" s="120"/>
      <c r="BI103" s="118">
        <v>94</v>
      </c>
      <c r="BJ103" s="143"/>
      <c r="BK103" s="144" t="s">
        <v>111</v>
      </c>
      <c r="BL103" s="145"/>
      <c r="BM103" s="144" t="s">
        <v>104</v>
      </c>
      <c r="BN103" s="146"/>
      <c r="BO103" s="144" t="s">
        <v>111</v>
      </c>
      <c r="BP103" s="145"/>
      <c r="BQ103" s="143"/>
      <c r="BR103" s="144" t="s">
        <v>111</v>
      </c>
      <c r="BS103" s="147"/>
      <c r="BT103" s="148" t="str">
        <f t="shared" si="26"/>
        <v/>
      </c>
      <c r="BU103" s="149" t="str">
        <f t="shared" si="27"/>
        <v/>
      </c>
      <c r="BW103" s="128">
        <v>94</v>
      </c>
      <c r="BX103" s="101" t="str">
        <f t="shared" si="29"/>
        <v/>
      </c>
      <c r="BY103" s="102" t="str">
        <f t="shared" si="29"/>
        <v/>
      </c>
      <c r="BZ103" s="102" t="str">
        <f t="shared" si="29"/>
        <v/>
      </c>
      <c r="CA103" s="102" t="str">
        <f t="shared" si="29"/>
        <v/>
      </c>
      <c r="CB103" s="102" t="str">
        <f t="shared" si="29"/>
        <v/>
      </c>
      <c r="CC103" s="102" t="str">
        <f t="shared" si="29"/>
        <v/>
      </c>
      <c r="CD103" s="103" t="str">
        <f t="shared" si="29"/>
        <v/>
      </c>
      <c r="CE103" s="101" t="str">
        <f t="shared" si="29"/>
        <v/>
      </c>
      <c r="CF103" s="102" t="str">
        <f t="shared" si="28"/>
        <v/>
      </c>
      <c r="CG103" s="102" t="str">
        <f t="shared" si="28"/>
        <v/>
      </c>
      <c r="CH103" s="102" t="str">
        <f t="shared" si="28"/>
        <v/>
      </c>
      <c r="CI103" s="102" t="str">
        <f t="shared" ref="CI103:CX108" si="32">IF(AE103="","",VLOOKUP(AE103,$BI$10:$BU$57,13,TRUE))</f>
        <v/>
      </c>
      <c r="CJ103" s="102" t="str">
        <f t="shared" si="32"/>
        <v/>
      </c>
      <c r="CK103" s="103" t="str">
        <f t="shared" si="32"/>
        <v/>
      </c>
      <c r="CL103" s="101" t="str">
        <f t="shared" si="32"/>
        <v/>
      </c>
      <c r="CM103" s="102" t="str">
        <f t="shared" si="32"/>
        <v/>
      </c>
      <c r="CN103" s="102" t="str">
        <f t="shared" si="32"/>
        <v/>
      </c>
      <c r="CO103" s="102" t="str">
        <f t="shared" si="32"/>
        <v/>
      </c>
      <c r="CP103" s="102" t="str">
        <f t="shared" si="32"/>
        <v/>
      </c>
      <c r="CQ103" s="102" t="str">
        <f t="shared" si="32"/>
        <v/>
      </c>
      <c r="CR103" s="103" t="str">
        <f t="shared" si="32"/>
        <v/>
      </c>
      <c r="CS103" s="104" t="str">
        <f t="shared" si="32"/>
        <v/>
      </c>
      <c r="CT103" s="102" t="str">
        <f t="shared" si="32"/>
        <v/>
      </c>
      <c r="CU103" s="102" t="str">
        <f t="shared" si="32"/>
        <v/>
      </c>
      <c r="CV103" s="102" t="str">
        <f t="shared" si="31"/>
        <v/>
      </c>
      <c r="CW103" s="102" t="str">
        <f t="shared" si="31"/>
        <v/>
      </c>
      <c r="CX103" s="102" t="str">
        <f t="shared" si="31"/>
        <v/>
      </c>
      <c r="CY103" s="103" t="str">
        <f t="shared" si="31"/>
        <v/>
      </c>
      <c r="CZ103" s="130">
        <f t="shared" si="25"/>
        <v>0</v>
      </c>
    </row>
    <row r="104" spans="1:104" ht="21" hidden="1" customHeight="1">
      <c r="A104" s="118">
        <v>95</v>
      </c>
      <c r="B104" s="499"/>
      <c r="C104" s="500"/>
      <c r="D104" s="500"/>
      <c r="E104" s="500"/>
      <c r="F104" s="500"/>
      <c r="G104" s="500"/>
      <c r="H104" s="500"/>
      <c r="I104" s="500"/>
      <c r="J104" s="500"/>
      <c r="K104" s="500"/>
      <c r="L104" s="500"/>
      <c r="M104" s="500"/>
      <c r="N104" s="500"/>
      <c r="O104" s="500"/>
      <c r="P104" s="500"/>
      <c r="Q104" s="500"/>
      <c r="R104" s="500"/>
      <c r="S104" s="512"/>
      <c r="T104" s="105"/>
      <c r="U104" s="119"/>
      <c r="V104" s="119"/>
      <c r="W104" s="119"/>
      <c r="X104" s="119"/>
      <c r="Y104" s="106"/>
      <c r="Z104" s="107"/>
      <c r="AA104" s="105"/>
      <c r="AB104" s="106"/>
      <c r="AC104" s="106"/>
      <c r="AD104" s="106"/>
      <c r="AE104" s="106"/>
      <c r="AF104" s="106"/>
      <c r="AG104" s="107"/>
      <c r="AH104" s="105"/>
      <c r="AI104" s="106"/>
      <c r="AJ104" s="106"/>
      <c r="AK104" s="106"/>
      <c r="AL104" s="106"/>
      <c r="AM104" s="106"/>
      <c r="AN104" s="107"/>
      <c r="AO104" s="108"/>
      <c r="AP104" s="106"/>
      <c r="AQ104" s="106"/>
      <c r="AR104" s="106"/>
      <c r="AS104" s="106"/>
      <c r="AT104" s="106"/>
      <c r="AU104" s="107"/>
      <c r="AV104" s="504">
        <f t="shared" si="22"/>
        <v>0</v>
      </c>
      <c r="AW104" s="504"/>
      <c r="AX104" s="505"/>
      <c r="AY104" s="506">
        <f t="shared" si="23"/>
        <v>0</v>
      </c>
      <c r="AZ104" s="507"/>
      <c r="BA104" s="508"/>
      <c r="BB104" s="509" t="str">
        <f t="shared" si="17"/>
        <v>0.0</v>
      </c>
      <c r="BC104" s="510" t="str">
        <f t="shared" si="30"/>
        <v/>
      </c>
      <c r="BD104" s="511" t="str">
        <f t="shared" si="30"/>
        <v/>
      </c>
      <c r="BE104" s="120"/>
      <c r="BF104" s="120"/>
      <c r="BG104" s="120"/>
      <c r="BI104" s="118">
        <v>95</v>
      </c>
      <c r="BJ104" s="143"/>
      <c r="BK104" s="144" t="s">
        <v>111</v>
      </c>
      <c r="BL104" s="145"/>
      <c r="BM104" s="144" t="s">
        <v>104</v>
      </c>
      <c r="BN104" s="146"/>
      <c r="BO104" s="144" t="s">
        <v>111</v>
      </c>
      <c r="BP104" s="145"/>
      <c r="BQ104" s="143"/>
      <c r="BR104" s="144" t="s">
        <v>111</v>
      </c>
      <c r="BS104" s="147"/>
      <c r="BT104" s="148" t="str">
        <f t="shared" si="26"/>
        <v/>
      </c>
      <c r="BU104" s="149" t="str">
        <f t="shared" si="27"/>
        <v/>
      </c>
      <c r="BW104" s="128">
        <v>95</v>
      </c>
      <c r="BX104" s="101" t="str">
        <f t="shared" si="29"/>
        <v/>
      </c>
      <c r="BY104" s="102" t="str">
        <f t="shared" si="29"/>
        <v/>
      </c>
      <c r="BZ104" s="102" t="str">
        <f t="shared" si="29"/>
        <v/>
      </c>
      <c r="CA104" s="102" t="str">
        <f t="shared" si="29"/>
        <v/>
      </c>
      <c r="CB104" s="102" t="str">
        <f t="shared" si="29"/>
        <v/>
      </c>
      <c r="CC104" s="102" t="str">
        <f t="shared" si="29"/>
        <v/>
      </c>
      <c r="CD104" s="103" t="str">
        <f t="shared" si="29"/>
        <v/>
      </c>
      <c r="CE104" s="101" t="str">
        <f t="shared" si="29"/>
        <v/>
      </c>
      <c r="CF104" s="102" t="str">
        <f t="shared" si="29"/>
        <v/>
      </c>
      <c r="CG104" s="102" t="str">
        <f t="shared" si="29"/>
        <v/>
      </c>
      <c r="CH104" s="102" t="str">
        <f t="shared" si="29"/>
        <v/>
      </c>
      <c r="CI104" s="102" t="str">
        <f t="shared" si="29"/>
        <v/>
      </c>
      <c r="CJ104" s="102" t="str">
        <f t="shared" si="29"/>
        <v/>
      </c>
      <c r="CK104" s="103" t="str">
        <f t="shared" si="29"/>
        <v/>
      </c>
      <c r="CL104" s="101" t="str">
        <f t="shared" si="29"/>
        <v/>
      </c>
      <c r="CM104" s="102" t="str">
        <f t="shared" si="29"/>
        <v/>
      </c>
      <c r="CN104" s="102" t="str">
        <f t="shared" si="32"/>
        <v/>
      </c>
      <c r="CO104" s="102" t="str">
        <f t="shared" si="32"/>
        <v/>
      </c>
      <c r="CP104" s="102" t="str">
        <f t="shared" si="32"/>
        <v/>
      </c>
      <c r="CQ104" s="102" t="str">
        <f t="shared" si="32"/>
        <v/>
      </c>
      <c r="CR104" s="103" t="str">
        <f t="shared" si="32"/>
        <v/>
      </c>
      <c r="CS104" s="104" t="str">
        <f t="shared" si="32"/>
        <v/>
      </c>
      <c r="CT104" s="102" t="str">
        <f t="shared" si="32"/>
        <v/>
      </c>
      <c r="CU104" s="102" t="str">
        <f t="shared" si="32"/>
        <v/>
      </c>
      <c r="CV104" s="102" t="str">
        <f t="shared" si="32"/>
        <v/>
      </c>
      <c r="CW104" s="102" t="str">
        <f t="shared" si="32"/>
        <v/>
      </c>
      <c r="CX104" s="102" t="str">
        <f t="shared" si="32"/>
        <v/>
      </c>
      <c r="CY104" s="103" t="str">
        <f t="shared" si="31"/>
        <v/>
      </c>
      <c r="CZ104" s="130">
        <f t="shared" si="25"/>
        <v>0</v>
      </c>
    </row>
    <row r="105" spans="1:104" ht="21" hidden="1" customHeight="1">
      <c r="A105" s="118">
        <v>96</v>
      </c>
      <c r="B105" s="499"/>
      <c r="C105" s="500"/>
      <c r="D105" s="500"/>
      <c r="E105" s="500"/>
      <c r="F105" s="500"/>
      <c r="G105" s="500"/>
      <c r="H105" s="500"/>
      <c r="I105" s="500"/>
      <c r="J105" s="500"/>
      <c r="K105" s="500"/>
      <c r="L105" s="500"/>
      <c r="M105" s="500"/>
      <c r="N105" s="500"/>
      <c r="O105" s="500"/>
      <c r="P105" s="500"/>
      <c r="Q105" s="500"/>
      <c r="R105" s="500"/>
      <c r="S105" s="512"/>
      <c r="T105" s="105"/>
      <c r="U105" s="119"/>
      <c r="V105" s="119"/>
      <c r="W105" s="119"/>
      <c r="X105" s="119"/>
      <c r="Y105" s="106"/>
      <c r="Z105" s="107"/>
      <c r="AA105" s="105"/>
      <c r="AB105" s="106"/>
      <c r="AC105" s="106"/>
      <c r="AD105" s="106"/>
      <c r="AE105" s="106"/>
      <c r="AF105" s="106"/>
      <c r="AG105" s="107"/>
      <c r="AH105" s="105"/>
      <c r="AI105" s="106"/>
      <c r="AJ105" s="106"/>
      <c r="AK105" s="106"/>
      <c r="AL105" s="106"/>
      <c r="AM105" s="106"/>
      <c r="AN105" s="107"/>
      <c r="AO105" s="108"/>
      <c r="AP105" s="106"/>
      <c r="AQ105" s="106"/>
      <c r="AR105" s="106"/>
      <c r="AS105" s="106"/>
      <c r="AT105" s="106"/>
      <c r="AU105" s="107"/>
      <c r="AV105" s="504">
        <f t="shared" si="22"/>
        <v>0</v>
      </c>
      <c r="AW105" s="504"/>
      <c r="AX105" s="505"/>
      <c r="AY105" s="506">
        <f t="shared" si="23"/>
        <v>0</v>
      </c>
      <c r="AZ105" s="507"/>
      <c r="BA105" s="508"/>
      <c r="BB105" s="509" t="str">
        <f t="shared" si="17"/>
        <v>0.0</v>
      </c>
      <c r="BC105" s="510" t="str">
        <f t="shared" si="30"/>
        <v/>
      </c>
      <c r="BD105" s="511" t="str">
        <f t="shared" si="30"/>
        <v/>
      </c>
      <c r="BE105" s="120"/>
      <c r="BF105" s="120"/>
      <c r="BG105" s="120"/>
      <c r="BI105" s="118">
        <v>96</v>
      </c>
      <c r="BJ105" s="143"/>
      <c r="BK105" s="144" t="s">
        <v>111</v>
      </c>
      <c r="BL105" s="145"/>
      <c r="BM105" s="144" t="s">
        <v>104</v>
      </c>
      <c r="BN105" s="146"/>
      <c r="BO105" s="144" t="s">
        <v>111</v>
      </c>
      <c r="BP105" s="145"/>
      <c r="BQ105" s="143"/>
      <c r="BR105" s="144" t="s">
        <v>111</v>
      </c>
      <c r="BS105" s="147"/>
      <c r="BT105" s="148" t="str">
        <f t="shared" si="26"/>
        <v/>
      </c>
      <c r="BU105" s="149" t="str">
        <f t="shared" si="27"/>
        <v/>
      </c>
      <c r="BW105" s="128">
        <v>96</v>
      </c>
      <c r="BX105" s="101" t="str">
        <f t="shared" si="29"/>
        <v/>
      </c>
      <c r="BY105" s="102" t="str">
        <f t="shared" si="29"/>
        <v/>
      </c>
      <c r="BZ105" s="102" t="str">
        <f t="shared" si="29"/>
        <v/>
      </c>
      <c r="CA105" s="102" t="str">
        <f t="shared" si="29"/>
        <v/>
      </c>
      <c r="CB105" s="102" t="str">
        <f t="shared" si="29"/>
        <v/>
      </c>
      <c r="CC105" s="102" t="str">
        <f t="shared" si="29"/>
        <v/>
      </c>
      <c r="CD105" s="103" t="str">
        <f t="shared" si="29"/>
        <v/>
      </c>
      <c r="CE105" s="101" t="str">
        <f t="shared" si="29"/>
        <v/>
      </c>
      <c r="CF105" s="102" t="str">
        <f t="shared" si="29"/>
        <v/>
      </c>
      <c r="CG105" s="102" t="str">
        <f t="shared" si="29"/>
        <v/>
      </c>
      <c r="CH105" s="102" t="str">
        <f t="shared" si="29"/>
        <v/>
      </c>
      <c r="CI105" s="102" t="str">
        <f t="shared" si="29"/>
        <v/>
      </c>
      <c r="CJ105" s="102" t="str">
        <f t="shared" si="29"/>
        <v/>
      </c>
      <c r="CK105" s="103" t="str">
        <f t="shared" si="29"/>
        <v/>
      </c>
      <c r="CL105" s="101" t="str">
        <f t="shared" si="29"/>
        <v/>
      </c>
      <c r="CM105" s="102" t="str">
        <f t="shared" si="29"/>
        <v/>
      </c>
      <c r="CN105" s="102" t="str">
        <f t="shared" si="32"/>
        <v/>
      </c>
      <c r="CO105" s="102" t="str">
        <f t="shared" si="32"/>
        <v/>
      </c>
      <c r="CP105" s="102" t="str">
        <f t="shared" si="32"/>
        <v/>
      </c>
      <c r="CQ105" s="102" t="str">
        <f t="shared" si="32"/>
        <v/>
      </c>
      <c r="CR105" s="103" t="str">
        <f t="shared" si="32"/>
        <v/>
      </c>
      <c r="CS105" s="104" t="str">
        <f t="shared" si="32"/>
        <v/>
      </c>
      <c r="CT105" s="102" t="str">
        <f t="shared" si="32"/>
        <v/>
      </c>
      <c r="CU105" s="102" t="str">
        <f t="shared" si="32"/>
        <v/>
      </c>
      <c r="CV105" s="102" t="str">
        <f t="shared" si="32"/>
        <v/>
      </c>
      <c r="CW105" s="102" t="str">
        <f t="shared" si="32"/>
        <v/>
      </c>
      <c r="CX105" s="102" t="str">
        <f t="shared" si="32"/>
        <v/>
      </c>
      <c r="CY105" s="103" t="str">
        <f t="shared" si="31"/>
        <v/>
      </c>
      <c r="CZ105" s="130">
        <f t="shared" si="25"/>
        <v>0</v>
      </c>
    </row>
    <row r="106" spans="1:104" ht="21" hidden="1" customHeight="1">
      <c r="A106" s="118">
        <v>97</v>
      </c>
      <c r="B106" s="499"/>
      <c r="C106" s="500"/>
      <c r="D106" s="500"/>
      <c r="E106" s="500"/>
      <c r="F106" s="500"/>
      <c r="G106" s="500"/>
      <c r="H106" s="500"/>
      <c r="I106" s="500"/>
      <c r="J106" s="500"/>
      <c r="K106" s="500"/>
      <c r="L106" s="500"/>
      <c r="M106" s="500"/>
      <c r="N106" s="500"/>
      <c r="O106" s="500"/>
      <c r="P106" s="500"/>
      <c r="Q106" s="500"/>
      <c r="R106" s="500"/>
      <c r="S106" s="512"/>
      <c r="T106" s="105"/>
      <c r="U106" s="119"/>
      <c r="V106" s="119"/>
      <c r="W106" s="119"/>
      <c r="X106" s="119"/>
      <c r="Y106" s="106"/>
      <c r="Z106" s="107"/>
      <c r="AA106" s="105"/>
      <c r="AB106" s="106"/>
      <c r="AC106" s="106"/>
      <c r="AD106" s="106"/>
      <c r="AE106" s="106"/>
      <c r="AF106" s="106"/>
      <c r="AG106" s="107"/>
      <c r="AH106" s="105"/>
      <c r="AI106" s="106"/>
      <c r="AJ106" s="106"/>
      <c r="AK106" s="106"/>
      <c r="AL106" s="106"/>
      <c r="AM106" s="106"/>
      <c r="AN106" s="107"/>
      <c r="AO106" s="108"/>
      <c r="AP106" s="106"/>
      <c r="AQ106" s="106"/>
      <c r="AR106" s="106"/>
      <c r="AS106" s="106"/>
      <c r="AT106" s="106"/>
      <c r="AU106" s="107"/>
      <c r="AV106" s="504">
        <f t="shared" si="22"/>
        <v>0</v>
      </c>
      <c r="AW106" s="504"/>
      <c r="AX106" s="505"/>
      <c r="AY106" s="506">
        <f t="shared" si="23"/>
        <v>0</v>
      </c>
      <c r="AZ106" s="507"/>
      <c r="BA106" s="508"/>
      <c r="BB106" s="509" t="str">
        <f t="shared" si="17"/>
        <v>0.0</v>
      </c>
      <c r="BC106" s="510" t="str">
        <f t="shared" si="30"/>
        <v/>
      </c>
      <c r="BD106" s="511" t="str">
        <f t="shared" si="30"/>
        <v/>
      </c>
      <c r="BE106" s="120"/>
      <c r="BF106" s="120"/>
      <c r="BG106" s="120"/>
      <c r="BI106" s="118">
        <v>97</v>
      </c>
      <c r="BJ106" s="143"/>
      <c r="BK106" s="144" t="s">
        <v>111</v>
      </c>
      <c r="BL106" s="145"/>
      <c r="BM106" s="144" t="s">
        <v>104</v>
      </c>
      <c r="BN106" s="146"/>
      <c r="BO106" s="144" t="s">
        <v>111</v>
      </c>
      <c r="BP106" s="145"/>
      <c r="BQ106" s="143"/>
      <c r="BR106" s="144" t="s">
        <v>111</v>
      </c>
      <c r="BS106" s="147"/>
      <c r="BT106" s="148" t="str">
        <f t="shared" si="26"/>
        <v/>
      </c>
      <c r="BU106" s="149" t="str">
        <f t="shared" si="27"/>
        <v/>
      </c>
      <c r="BW106" s="128">
        <v>97</v>
      </c>
      <c r="BX106" s="101" t="str">
        <f t="shared" si="29"/>
        <v/>
      </c>
      <c r="BY106" s="102" t="str">
        <f t="shared" si="29"/>
        <v/>
      </c>
      <c r="BZ106" s="102" t="str">
        <f t="shared" si="29"/>
        <v/>
      </c>
      <c r="CA106" s="102" t="str">
        <f t="shared" si="29"/>
        <v/>
      </c>
      <c r="CB106" s="102" t="str">
        <f t="shared" si="29"/>
        <v/>
      </c>
      <c r="CC106" s="102" t="str">
        <f t="shared" si="29"/>
        <v/>
      </c>
      <c r="CD106" s="103" t="str">
        <f t="shared" si="29"/>
        <v/>
      </c>
      <c r="CE106" s="101" t="str">
        <f t="shared" si="29"/>
        <v/>
      </c>
      <c r="CF106" s="102" t="str">
        <f t="shared" si="29"/>
        <v/>
      </c>
      <c r="CG106" s="102" t="str">
        <f t="shared" si="29"/>
        <v/>
      </c>
      <c r="CH106" s="102" t="str">
        <f t="shared" si="29"/>
        <v/>
      </c>
      <c r="CI106" s="102" t="str">
        <f t="shared" si="29"/>
        <v/>
      </c>
      <c r="CJ106" s="102" t="str">
        <f t="shared" si="29"/>
        <v/>
      </c>
      <c r="CK106" s="103" t="str">
        <f t="shared" si="29"/>
        <v/>
      </c>
      <c r="CL106" s="101" t="str">
        <f t="shared" si="29"/>
        <v/>
      </c>
      <c r="CM106" s="102" t="str">
        <f t="shared" si="29"/>
        <v/>
      </c>
      <c r="CN106" s="102" t="str">
        <f t="shared" si="32"/>
        <v/>
      </c>
      <c r="CO106" s="102" t="str">
        <f t="shared" si="32"/>
        <v/>
      </c>
      <c r="CP106" s="102" t="str">
        <f t="shared" si="32"/>
        <v/>
      </c>
      <c r="CQ106" s="102" t="str">
        <f t="shared" si="32"/>
        <v/>
      </c>
      <c r="CR106" s="103" t="str">
        <f t="shared" si="32"/>
        <v/>
      </c>
      <c r="CS106" s="104" t="str">
        <f t="shared" si="32"/>
        <v/>
      </c>
      <c r="CT106" s="102" t="str">
        <f t="shared" si="32"/>
        <v/>
      </c>
      <c r="CU106" s="102" t="str">
        <f t="shared" si="32"/>
        <v/>
      </c>
      <c r="CV106" s="102" t="str">
        <f t="shared" si="32"/>
        <v/>
      </c>
      <c r="CW106" s="102" t="str">
        <f t="shared" si="32"/>
        <v/>
      </c>
      <c r="CX106" s="102" t="str">
        <f t="shared" si="32"/>
        <v/>
      </c>
      <c r="CY106" s="103" t="str">
        <f t="shared" si="31"/>
        <v/>
      </c>
      <c r="CZ106" s="130">
        <f t="shared" si="25"/>
        <v>0</v>
      </c>
    </row>
    <row r="107" spans="1:104" ht="21" hidden="1" customHeight="1">
      <c r="A107" s="118">
        <v>98</v>
      </c>
      <c r="B107" s="499"/>
      <c r="C107" s="500"/>
      <c r="D107" s="500"/>
      <c r="E107" s="500"/>
      <c r="F107" s="500"/>
      <c r="G107" s="500"/>
      <c r="H107" s="500"/>
      <c r="I107" s="500"/>
      <c r="J107" s="500"/>
      <c r="K107" s="500"/>
      <c r="L107" s="500"/>
      <c r="M107" s="500"/>
      <c r="N107" s="500"/>
      <c r="O107" s="500"/>
      <c r="P107" s="500"/>
      <c r="Q107" s="500"/>
      <c r="R107" s="500"/>
      <c r="S107" s="512"/>
      <c r="T107" s="105"/>
      <c r="U107" s="119"/>
      <c r="V107" s="119"/>
      <c r="W107" s="119"/>
      <c r="X107" s="119"/>
      <c r="Y107" s="106"/>
      <c r="Z107" s="107"/>
      <c r="AA107" s="105"/>
      <c r="AB107" s="106"/>
      <c r="AC107" s="106"/>
      <c r="AD107" s="106"/>
      <c r="AE107" s="106"/>
      <c r="AF107" s="106"/>
      <c r="AG107" s="107"/>
      <c r="AH107" s="105"/>
      <c r="AI107" s="106"/>
      <c r="AJ107" s="106"/>
      <c r="AK107" s="106"/>
      <c r="AL107" s="106"/>
      <c r="AM107" s="106"/>
      <c r="AN107" s="107"/>
      <c r="AO107" s="108"/>
      <c r="AP107" s="106"/>
      <c r="AQ107" s="106"/>
      <c r="AR107" s="106"/>
      <c r="AS107" s="106"/>
      <c r="AT107" s="106"/>
      <c r="AU107" s="107"/>
      <c r="AV107" s="504">
        <f t="shared" si="22"/>
        <v>0</v>
      </c>
      <c r="AW107" s="504"/>
      <c r="AX107" s="505"/>
      <c r="AY107" s="506">
        <f t="shared" si="23"/>
        <v>0</v>
      </c>
      <c r="AZ107" s="507"/>
      <c r="BA107" s="508"/>
      <c r="BB107" s="509" t="str">
        <f t="shared" si="17"/>
        <v>0.0</v>
      </c>
      <c r="BC107" s="510" t="str">
        <f t="shared" ref="BC107:BD109" si="33">IF($AI$120="","",ROUNDDOWN(BB107/$AI$120,1))</f>
        <v/>
      </c>
      <c r="BD107" s="511" t="str">
        <f t="shared" si="33"/>
        <v/>
      </c>
      <c r="BE107" s="120"/>
      <c r="BF107" s="120"/>
      <c r="BG107" s="120"/>
      <c r="BI107" s="118">
        <v>98</v>
      </c>
      <c r="BJ107" s="143"/>
      <c r="BK107" s="144" t="s">
        <v>111</v>
      </c>
      <c r="BL107" s="145"/>
      <c r="BM107" s="144" t="s">
        <v>104</v>
      </c>
      <c r="BN107" s="146"/>
      <c r="BO107" s="144" t="s">
        <v>111</v>
      </c>
      <c r="BP107" s="145"/>
      <c r="BQ107" s="143"/>
      <c r="BR107" s="144" t="s">
        <v>111</v>
      </c>
      <c r="BS107" s="147"/>
      <c r="BT107" s="148" t="str">
        <f t="shared" si="26"/>
        <v/>
      </c>
      <c r="BU107" s="149" t="str">
        <f t="shared" si="27"/>
        <v/>
      </c>
      <c r="BW107" s="128">
        <v>98</v>
      </c>
      <c r="BX107" s="101" t="str">
        <f t="shared" si="29"/>
        <v/>
      </c>
      <c r="BY107" s="102" t="str">
        <f t="shared" si="29"/>
        <v/>
      </c>
      <c r="BZ107" s="102" t="str">
        <f t="shared" si="29"/>
        <v/>
      </c>
      <c r="CA107" s="102" t="str">
        <f t="shared" si="29"/>
        <v/>
      </c>
      <c r="CB107" s="102" t="str">
        <f t="shared" si="29"/>
        <v/>
      </c>
      <c r="CC107" s="102" t="str">
        <f t="shared" si="29"/>
        <v/>
      </c>
      <c r="CD107" s="103" t="str">
        <f t="shared" si="29"/>
        <v/>
      </c>
      <c r="CE107" s="101" t="str">
        <f t="shared" si="29"/>
        <v/>
      </c>
      <c r="CF107" s="102" t="str">
        <f t="shared" si="29"/>
        <v/>
      </c>
      <c r="CG107" s="102" t="str">
        <f t="shared" si="29"/>
        <v/>
      </c>
      <c r="CH107" s="102" t="str">
        <f t="shared" si="29"/>
        <v/>
      </c>
      <c r="CI107" s="102" t="str">
        <f t="shared" si="29"/>
        <v/>
      </c>
      <c r="CJ107" s="102" t="str">
        <f t="shared" si="29"/>
        <v/>
      </c>
      <c r="CK107" s="103" t="str">
        <f t="shared" si="29"/>
        <v/>
      </c>
      <c r="CL107" s="101" t="str">
        <f t="shared" si="29"/>
        <v/>
      </c>
      <c r="CM107" s="102" t="str">
        <f t="shared" ref="CE107:CN108" si="34">IF(AI107="","",VLOOKUP(AI107,$BI$10:$BU$57,13,TRUE))</f>
        <v/>
      </c>
      <c r="CN107" s="102" t="str">
        <f t="shared" si="34"/>
        <v/>
      </c>
      <c r="CO107" s="102" t="str">
        <f t="shared" si="32"/>
        <v/>
      </c>
      <c r="CP107" s="102" t="str">
        <f t="shared" si="32"/>
        <v/>
      </c>
      <c r="CQ107" s="102" t="str">
        <f t="shared" si="32"/>
        <v/>
      </c>
      <c r="CR107" s="103" t="str">
        <f t="shared" si="32"/>
        <v/>
      </c>
      <c r="CS107" s="104" t="str">
        <f t="shared" si="32"/>
        <v/>
      </c>
      <c r="CT107" s="102" t="str">
        <f t="shared" si="32"/>
        <v/>
      </c>
      <c r="CU107" s="102" t="str">
        <f t="shared" si="32"/>
        <v/>
      </c>
      <c r="CV107" s="102" t="str">
        <f t="shared" si="32"/>
        <v/>
      </c>
      <c r="CW107" s="102" t="str">
        <f t="shared" si="32"/>
        <v/>
      </c>
      <c r="CX107" s="102" t="str">
        <f t="shared" si="32"/>
        <v/>
      </c>
      <c r="CY107" s="103" t="str">
        <f t="shared" si="31"/>
        <v/>
      </c>
      <c r="CZ107" s="130">
        <f t="shared" si="25"/>
        <v>0</v>
      </c>
    </row>
    <row r="108" spans="1:104" ht="21" hidden="1" customHeight="1" thickBot="1">
      <c r="A108" s="118">
        <v>99</v>
      </c>
      <c r="B108" s="499"/>
      <c r="C108" s="500"/>
      <c r="D108" s="500"/>
      <c r="E108" s="500"/>
      <c r="F108" s="500"/>
      <c r="G108" s="500"/>
      <c r="H108" s="501"/>
      <c r="I108" s="502"/>
      <c r="J108" s="502"/>
      <c r="K108" s="502"/>
      <c r="L108" s="499"/>
      <c r="M108" s="501"/>
      <c r="N108" s="502"/>
      <c r="O108" s="502"/>
      <c r="P108" s="502"/>
      <c r="Q108" s="502"/>
      <c r="R108" s="502"/>
      <c r="S108" s="503"/>
      <c r="T108" s="105"/>
      <c r="U108" s="119"/>
      <c r="V108" s="119"/>
      <c r="W108" s="119"/>
      <c r="X108" s="119"/>
      <c r="Y108" s="106"/>
      <c r="Z108" s="107"/>
      <c r="AA108" s="105"/>
      <c r="AB108" s="106"/>
      <c r="AC108" s="106"/>
      <c r="AD108" s="106"/>
      <c r="AE108" s="106"/>
      <c r="AF108" s="106"/>
      <c r="AG108" s="107"/>
      <c r="AH108" s="105"/>
      <c r="AI108" s="106"/>
      <c r="AJ108" s="106"/>
      <c r="AK108" s="106"/>
      <c r="AL108" s="106"/>
      <c r="AM108" s="106"/>
      <c r="AN108" s="107"/>
      <c r="AO108" s="108"/>
      <c r="AP108" s="106"/>
      <c r="AQ108" s="106"/>
      <c r="AR108" s="106"/>
      <c r="AS108" s="106"/>
      <c r="AT108" s="106"/>
      <c r="AU108" s="107"/>
      <c r="AV108" s="504">
        <f t="shared" si="22"/>
        <v>0</v>
      </c>
      <c r="AW108" s="504"/>
      <c r="AX108" s="505"/>
      <c r="AY108" s="506">
        <f t="shared" si="23"/>
        <v>0</v>
      </c>
      <c r="AZ108" s="507"/>
      <c r="BA108" s="508"/>
      <c r="BB108" s="509" t="str">
        <f t="shared" si="17"/>
        <v>0.0</v>
      </c>
      <c r="BC108" s="510" t="str">
        <f t="shared" si="33"/>
        <v/>
      </c>
      <c r="BD108" s="511" t="str">
        <f t="shared" si="33"/>
        <v/>
      </c>
      <c r="BE108" s="150"/>
      <c r="BF108" s="120"/>
      <c r="BG108" s="120"/>
      <c r="BI108" s="132">
        <v>99</v>
      </c>
      <c r="BJ108" s="110"/>
      <c r="BK108" s="133" t="s">
        <v>111</v>
      </c>
      <c r="BL108" s="112"/>
      <c r="BM108" s="133" t="s">
        <v>104</v>
      </c>
      <c r="BN108" s="113"/>
      <c r="BO108" s="133" t="s">
        <v>111</v>
      </c>
      <c r="BP108" s="112"/>
      <c r="BQ108" s="110"/>
      <c r="BR108" s="133" t="s">
        <v>111</v>
      </c>
      <c r="BS108" s="114"/>
      <c r="BT108" s="134" t="str">
        <f t="shared" si="26"/>
        <v/>
      </c>
      <c r="BU108" s="135" t="str">
        <f t="shared" si="27"/>
        <v/>
      </c>
      <c r="BW108" s="128">
        <v>99</v>
      </c>
      <c r="BX108" s="101" t="str">
        <f t="shared" ref="BX108:CD108" si="35">IF(T108="","",VLOOKUP(T108,$BI$10:$BU$57,13,TRUE))</f>
        <v/>
      </c>
      <c r="BY108" s="102" t="str">
        <f t="shared" si="35"/>
        <v/>
      </c>
      <c r="BZ108" s="102" t="str">
        <f t="shared" si="35"/>
        <v/>
      </c>
      <c r="CA108" s="102" t="str">
        <f t="shared" si="35"/>
        <v/>
      </c>
      <c r="CB108" s="102" t="str">
        <f t="shared" si="35"/>
        <v/>
      </c>
      <c r="CC108" s="102" t="str">
        <f t="shared" si="35"/>
        <v/>
      </c>
      <c r="CD108" s="103" t="str">
        <f t="shared" si="35"/>
        <v/>
      </c>
      <c r="CE108" s="101" t="str">
        <f t="shared" si="34"/>
        <v/>
      </c>
      <c r="CF108" s="102" t="str">
        <f t="shared" si="34"/>
        <v/>
      </c>
      <c r="CG108" s="102" t="str">
        <f t="shared" si="34"/>
        <v/>
      </c>
      <c r="CH108" s="102" t="str">
        <f t="shared" si="34"/>
        <v/>
      </c>
      <c r="CI108" s="102" t="str">
        <f t="shared" si="34"/>
        <v/>
      </c>
      <c r="CJ108" s="102" t="str">
        <f t="shared" si="34"/>
        <v/>
      </c>
      <c r="CK108" s="103" t="str">
        <f t="shared" si="34"/>
        <v/>
      </c>
      <c r="CL108" s="101" t="str">
        <f t="shared" si="34"/>
        <v/>
      </c>
      <c r="CM108" s="102" t="str">
        <f t="shared" si="34"/>
        <v/>
      </c>
      <c r="CN108" s="102" t="str">
        <f t="shared" si="34"/>
        <v/>
      </c>
      <c r="CO108" s="102" t="str">
        <f t="shared" si="32"/>
        <v/>
      </c>
      <c r="CP108" s="102" t="str">
        <f t="shared" si="32"/>
        <v/>
      </c>
      <c r="CQ108" s="102" t="str">
        <f t="shared" si="32"/>
        <v/>
      </c>
      <c r="CR108" s="103" t="str">
        <f t="shared" si="32"/>
        <v/>
      </c>
      <c r="CS108" s="104" t="str">
        <f t="shared" si="32"/>
        <v/>
      </c>
      <c r="CT108" s="102" t="str">
        <f t="shared" si="32"/>
        <v/>
      </c>
      <c r="CU108" s="102" t="str">
        <f t="shared" si="32"/>
        <v/>
      </c>
      <c r="CV108" s="102" t="str">
        <f t="shared" si="32"/>
        <v/>
      </c>
      <c r="CW108" s="102" t="str">
        <f t="shared" si="32"/>
        <v/>
      </c>
      <c r="CX108" s="102" t="str">
        <f t="shared" si="32"/>
        <v/>
      </c>
      <c r="CY108" s="103" t="str">
        <f t="shared" si="31"/>
        <v/>
      </c>
      <c r="CZ108" s="130">
        <f t="shared" si="25"/>
        <v>0</v>
      </c>
    </row>
    <row r="109" spans="1:104" ht="21" customHeight="1" thickBot="1">
      <c r="A109" s="483" t="s">
        <v>166</v>
      </c>
      <c r="B109" s="484"/>
      <c r="C109" s="484"/>
      <c r="D109" s="484"/>
      <c r="E109" s="484"/>
      <c r="F109" s="484"/>
      <c r="G109" s="484"/>
      <c r="H109" s="484"/>
      <c r="I109" s="484"/>
      <c r="J109" s="484"/>
      <c r="K109" s="484"/>
      <c r="L109" s="484"/>
      <c r="M109" s="484"/>
      <c r="N109" s="484"/>
      <c r="O109" s="484"/>
      <c r="P109" s="484"/>
      <c r="Q109" s="484"/>
      <c r="R109" s="484"/>
      <c r="S109" s="485"/>
      <c r="T109" s="151">
        <f>BX109</f>
        <v>0</v>
      </c>
      <c r="U109" s="152">
        <f t="shared" ref="U109:AU109" si="36">BY109</f>
        <v>0</v>
      </c>
      <c r="V109" s="152">
        <f t="shared" si="36"/>
        <v>0</v>
      </c>
      <c r="W109" s="152">
        <f t="shared" si="36"/>
        <v>0</v>
      </c>
      <c r="X109" s="152">
        <f t="shared" si="36"/>
        <v>0</v>
      </c>
      <c r="Y109" s="152">
        <f t="shared" si="36"/>
        <v>0</v>
      </c>
      <c r="Z109" s="153">
        <f t="shared" si="36"/>
        <v>0</v>
      </c>
      <c r="AA109" s="154">
        <f t="shared" si="36"/>
        <v>0</v>
      </c>
      <c r="AB109" s="152">
        <f t="shared" si="36"/>
        <v>0</v>
      </c>
      <c r="AC109" s="152">
        <f t="shared" si="36"/>
        <v>0</v>
      </c>
      <c r="AD109" s="152">
        <f t="shared" si="36"/>
        <v>0</v>
      </c>
      <c r="AE109" s="152">
        <f t="shared" si="36"/>
        <v>0</v>
      </c>
      <c r="AF109" s="152">
        <f t="shared" si="36"/>
        <v>0</v>
      </c>
      <c r="AG109" s="153">
        <f t="shared" si="36"/>
        <v>0</v>
      </c>
      <c r="AH109" s="154">
        <f t="shared" si="36"/>
        <v>0</v>
      </c>
      <c r="AI109" s="152">
        <f t="shared" si="36"/>
        <v>0</v>
      </c>
      <c r="AJ109" s="152">
        <f t="shared" si="36"/>
        <v>0</v>
      </c>
      <c r="AK109" s="152">
        <f t="shared" si="36"/>
        <v>0</v>
      </c>
      <c r="AL109" s="152">
        <f t="shared" si="36"/>
        <v>0</v>
      </c>
      <c r="AM109" s="152">
        <f t="shared" si="36"/>
        <v>0</v>
      </c>
      <c r="AN109" s="153">
        <f t="shared" si="36"/>
        <v>0</v>
      </c>
      <c r="AO109" s="154">
        <f t="shared" si="36"/>
        <v>0</v>
      </c>
      <c r="AP109" s="152">
        <f t="shared" si="36"/>
        <v>0</v>
      </c>
      <c r="AQ109" s="152">
        <f t="shared" si="36"/>
        <v>0</v>
      </c>
      <c r="AR109" s="152">
        <f t="shared" si="36"/>
        <v>0</v>
      </c>
      <c r="AS109" s="152">
        <f t="shared" si="36"/>
        <v>0</v>
      </c>
      <c r="AT109" s="152">
        <f t="shared" si="36"/>
        <v>0</v>
      </c>
      <c r="AU109" s="153">
        <f t="shared" si="36"/>
        <v>0</v>
      </c>
      <c r="AV109" s="475">
        <f>SUM(AV10:AX108)</f>
        <v>0</v>
      </c>
      <c r="AW109" s="475"/>
      <c r="AX109" s="493"/>
      <c r="AY109" s="484">
        <f>SUM(AY10:BA108)</f>
        <v>0</v>
      </c>
      <c r="AZ109" s="484"/>
      <c r="BA109" s="494"/>
      <c r="BB109" s="495" t="str">
        <f>IF($AV$110="","0.0",ROUNDDOWN(AY109/$AV$110,1))</f>
        <v>0.0</v>
      </c>
      <c r="BC109" s="475" t="str">
        <f t="shared" si="33"/>
        <v/>
      </c>
      <c r="BD109" s="476" t="str">
        <f t="shared" si="33"/>
        <v/>
      </c>
      <c r="BE109" s="155"/>
      <c r="BF109" s="155"/>
      <c r="BG109" s="155"/>
      <c r="BW109" s="156" t="s">
        <v>167</v>
      </c>
      <c r="BX109" s="156">
        <f>SUM(BX10:BX108)</f>
        <v>0</v>
      </c>
      <c r="BY109" s="157">
        <f t="shared" ref="BY109:CY109" si="37">SUM(BY10:BY108)</f>
        <v>0</v>
      </c>
      <c r="BZ109" s="157">
        <f t="shared" si="37"/>
        <v>0</v>
      </c>
      <c r="CA109" s="157">
        <f t="shared" si="37"/>
        <v>0</v>
      </c>
      <c r="CB109" s="157">
        <f t="shared" si="37"/>
        <v>0</v>
      </c>
      <c r="CC109" s="157">
        <f t="shared" si="37"/>
        <v>0</v>
      </c>
      <c r="CD109" s="158">
        <f t="shared" si="37"/>
        <v>0</v>
      </c>
      <c r="CE109" s="159">
        <f t="shared" si="37"/>
        <v>0</v>
      </c>
      <c r="CF109" s="157">
        <f t="shared" si="37"/>
        <v>0</v>
      </c>
      <c r="CG109" s="157">
        <f t="shared" si="37"/>
        <v>0</v>
      </c>
      <c r="CH109" s="157">
        <f t="shared" si="37"/>
        <v>0</v>
      </c>
      <c r="CI109" s="157">
        <f t="shared" si="37"/>
        <v>0</v>
      </c>
      <c r="CJ109" s="157">
        <f t="shared" si="37"/>
        <v>0</v>
      </c>
      <c r="CK109" s="158">
        <f t="shared" si="37"/>
        <v>0</v>
      </c>
      <c r="CL109" s="159">
        <f t="shared" si="37"/>
        <v>0</v>
      </c>
      <c r="CM109" s="157">
        <f t="shared" si="37"/>
        <v>0</v>
      </c>
      <c r="CN109" s="157">
        <f t="shared" si="37"/>
        <v>0</v>
      </c>
      <c r="CO109" s="157">
        <f t="shared" si="37"/>
        <v>0</v>
      </c>
      <c r="CP109" s="157">
        <f t="shared" si="37"/>
        <v>0</v>
      </c>
      <c r="CQ109" s="157">
        <f t="shared" si="37"/>
        <v>0</v>
      </c>
      <c r="CR109" s="158">
        <f t="shared" si="37"/>
        <v>0</v>
      </c>
      <c r="CS109" s="159">
        <f t="shared" si="37"/>
        <v>0</v>
      </c>
      <c r="CT109" s="157">
        <f t="shared" si="37"/>
        <v>0</v>
      </c>
      <c r="CU109" s="157">
        <f t="shared" si="37"/>
        <v>0</v>
      </c>
      <c r="CV109" s="157">
        <f t="shared" si="37"/>
        <v>0</v>
      </c>
      <c r="CW109" s="157">
        <f t="shared" si="37"/>
        <v>0</v>
      </c>
      <c r="CX109" s="157">
        <f t="shared" si="37"/>
        <v>0</v>
      </c>
      <c r="CY109" s="158">
        <f t="shared" si="37"/>
        <v>0</v>
      </c>
      <c r="CZ109" s="160">
        <f>SUM(BX109:CY109)</f>
        <v>0</v>
      </c>
    </row>
    <row r="110" spans="1:104" ht="21" customHeight="1" thickBot="1">
      <c r="A110" s="483" t="s">
        <v>168</v>
      </c>
      <c r="B110" s="484"/>
      <c r="C110" s="484"/>
      <c r="D110" s="484"/>
      <c r="E110" s="484"/>
      <c r="F110" s="484"/>
      <c r="G110" s="484"/>
      <c r="H110" s="484"/>
      <c r="I110" s="484"/>
      <c r="J110" s="484"/>
      <c r="K110" s="484"/>
      <c r="L110" s="484"/>
      <c r="M110" s="484"/>
      <c r="N110" s="484"/>
      <c r="O110" s="484"/>
      <c r="P110" s="484"/>
      <c r="Q110" s="484"/>
      <c r="R110" s="484"/>
      <c r="S110" s="484"/>
      <c r="T110" s="484"/>
      <c r="U110" s="484"/>
      <c r="V110" s="484"/>
      <c r="W110" s="484"/>
      <c r="X110" s="484"/>
      <c r="Y110" s="484"/>
      <c r="Z110" s="484"/>
      <c r="AA110" s="484"/>
      <c r="AB110" s="484"/>
      <c r="AC110" s="484"/>
      <c r="AD110" s="484"/>
      <c r="AE110" s="484"/>
      <c r="AF110" s="484"/>
      <c r="AG110" s="484"/>
      <c r="AH110" s="484"/>
      <c r="AI110" s="484"/>
      <c r="AJ110" s="484"/>
      <c r="AK110" s="484"/>
      <c r="AL110" s="484"/>
      <c r="AM110" s="484"/>
      <c r="AN110" s="484"/>
      <c r="AO110" s="484"/>
      <c r="AP110" s="484"/>
      <c r="AQ110" s="484"/>
      <c r="AR110" s="484"/>
      <c r="AS110" s="484"/>
      <c r="AT110" s="484"/>
      <c r="AU110" s="485"/>
      <c r="AV110" s="496"/>
      <c r="AW110" s="497"/>
      <c r="AX110" s="497"/>
      <c r="AY110" s="497"/>
      <c r="AZ110" s="497"/>
      <c r="BA110" s="497"/>
      <c r="BB110" s="497"/>
      <c r="BC110" s="497"/>
      <c r="BD110" s="498"/>
      <c r="BE110" s="155"/>
      <c r="BF110" s="155"/>
      <c r="BG110" s="155"/>
      <c r="BW110" s="35"/>
      <c r="BX110" s="35"/>
      <c r="BY110" s="35"/>
      <c r="BZ110" s="35"/>
      <c r="CA110" s="35"/>
      <c r="CB110" s="35"/>
      <c r="CC110" s="35"/>
      <c r="CD110" s="35"/>
      <c r="CE110" s="35"/>
      <c r="CF110" s="35"/>
      <c r="CG110" s="35"/>
      <c r="CH110" s="35"/>
      <c r="CI110" s="35"/>
      <c r="CJ110" s="35"/>
      <c r="CK110" s="35"/>
      <c r="CL110" s="35"/>
      <c r="CM110" s="35"/>
      <c r="CN110" s="35"/>
      <c r="CO110" s="35"/>
      <c r="CP110" s="35"/>
      <c r="CQ110" s="35"/>
      <c r="CR110" s="35"/>
      <c r="CS110" s="35"/>
      <c r="CT110" s="35"/>
      <c r="CU110" s="35"/>
      <c r="CV110" s="35"/>
      <c r="CW110" s="35"/>
      <c r="CX110" s="35"/>
      <c r="CY110" s="35"/>
      <c r="CZ110" s="83"/>
    </row>
    <row r="111" spans="1:104" ht="21" customHeight="1" thickBot="1">
      <c r="A111" s="483" t="s">
        <v>169</v>
      </c>
      <c r="B111" s="484"/>
      <c r="C111" s="484"/>
      <c r="D111" s="484"/>
      <c r="E111" s="484"/>
      <c r="F111" s="484"/>
      <c r="G111" s="484"/>
      <c r="H111" s="484"/>
      <c r="I111" s="484"/>
      <c r="J111" s="484"/>
      <c r="K111" s="484"/>
      <c r="L111" s="484"/>
      <c r="M111" s="484"/>
      <c r="N111" s="484"/>
      <c r="O111" s="484"/>
      <c r="P111" s="484"/>
      <c r="Q111" s="484"/>
      <c r="R111" s="484"/>
      <c r="S111" s="485"/>
      <c r="T111" s="161"/>
      <c r="U111" s="162"/>
      <c r="V111" s="162"/>
      <c r="W111" s="162"/>
      <c r="X111" s="162"/>
      <c r="Y111" s="162"/>
      <c r="Z111" s="163"/>
      <c r="AA111" s="161"/>
      <c r="AB111" s="162"/>
      <c r="AC111" s="162"/>
      <c r="AD111" s="162"/>
      <c r="AE111" s="162"/>
      <c r="AF111" s="162"/>
      <c r="AG111" s="164"/>
      <c r="AH111" s="161"/>
      <c r="AI111" s="162"/>
      <c r="AJ111" s="162"/>
      <c r="AK111" s="162"/>
      <c r="AL111" s="162"/>
      <c r="AM111" s="162"/>
      <c r="AN111" s="164"/>
      <c r="AO111" s="161"/>
      <c r="AP111" s="162"/>
      <c r="AQ111" s="162"/>
      <c r="AR111" s="162"/>
      <c r="AS111" s="162"/>
      <c r="AT111" s="162"/>
      <c r="AU111" s="164"/>
      <c r="AV111" s="486">
        <f>SUM(T111:AU111)</f>
        <v>0</v>
      </c>
      <c r="AW111" s="486"/>
      <c r="AX111" s="487"/>
      <c r="AY111" s="488"/>
      <c r="AZ111" s="489"/>
      <c r="BA111" s="490"/>
      <c r="BB111" s="488"/>
      <c r="BC111" s="489"/>
      <c r="BD111" s="491"/>
      <c r="BE111" s="155"/>
      <c r="BF111" s="165"/>
      <c r="BG111" s="165"/>
      <c r="BW111" s="35"/>
      <c r="BX111" s="35"/>
      <c r="BY111" s="35"/>
      <c r="BZ111" s="35"/>
      <c r="CA111" s="35"/>
      <c r="CB111" s="35"/>
      <c r="CC111" s="35"/>
      <c r="CD111" s="35"/>
      <c r="CE111" s="35"/>
      <c r="CF111" s="35"/>
      <c r="CG111" s="35"/>
      <c r="CH111" s="35"/>
      <c r="CI111" s="35"/>
      <c r="CJ111" s="35"/>
      <c r="CK111" s="35"/>
      <c r="CL111" s="35"/>
      <c r="CM111" s="35"/>
      <c r="CN111" s="35"/>
      <c r="CO111" s="35"/>
      <c r="CP111" s="35"/>
      <c r="CQ111" s="35"/>
      <c r="CR111" s="35"/>
      <c r="CS111" s="35"/>
      <c r="CT111" s="35"/>
      <c r="CU111" s="35"/>
      <c r="CV111" s="35"/>
      <c r="CW111" s="35"/>
      <c r="CX111" s="35"/>
      <c r="CY111" s="35"/>
      <c r="CZ111" s="83"/>
    </row>
    <row r="112" spans="1:104" ht="15" thickBot="1">
      <c r="A112" s="492" t="s">
        <v>170</v>
      </c>
      <c r="B112" s="492"/>
      <c r="C112" s="492"/>
      <c r="D112" s="492"/>
      <c r="E112" s="492"/>
      <c r="F112" s="492"/>
      <c r="G112" s="492"/>
      <c r="H112" s="492"/>
      <c r="I112" s="492"/>
      <c r="J112" s="492"/>
      <c r="K112" s="492"/>
      <c r="L112" s="492"/>
      <c r="M112" s="492"/>
      <c r="N112" s="492"/>
      <c r="O112" s="492"/>
      <c r="P112" s="492"/>
      <c r="Q112" s="492"/>
      <c r="R112" s="492"/>
      <c r="S112" s="492"/>
      <c r="T112" s="492"/>
      <c r="U112" s="492"/>
      <c r="V112" s="492"/>
      <c r="W112" s="492"/>
      <c r="X112" s="492"/>
      <c r="Y112" s="492"/>
      <c r="Z112" s="492"/>
      <c r="AA112" s="492"/>
      <c r="AB112" s="492"/>
      <c r="AC112" s="492"/>
      <c r="AD112" s="492"/>
      <c r="AE112" s="492"/>
      <c r="AF112" s="492"/>
      <c r="AG112" s="492"/>
      <c r="AH112" s="492"/>
      <c r="AI112" s="492"/>
      <c r="AJ112" s="492"/>
      <c r="AK112" s="492"/>
      <c r="AL112" s="492"/>
      <c r="AM112" s="492"/>
      <c r="AN112" s="492"/>
      <c r="AO112" s="492"/>
      <c r="AP112" s="492"/>
      <c r="AQ112" s="492"/>
      <c r="AR112" s="492"/>
      <c r="AS112" s="492"/>
      <c r="AT112" s="492"/>
      <c r="AU112" s="492"/>
      <c r="AV112" s="492"/>
      <c r="AW112" s="492"/>
      <c r="AX112" s="492"/>
      <c r="AY112" s="492"/>
      <c r="AZ112" s="492"/>
      <c r="BA112" s="492"/>
      <c r="BB112" s="492"/>
      <c r="BC112" s="492"/>
      <c r="BD112" s="492"/>
      <c r="BE112" s="492"/>
      <c r="BF112" s="165"/>
      <c r="BG112" s="165"/>
      <c r="BW112" s="474" t="s">
        <v>171</v>
      </c>
      <c r="BX112" s="475"/>
      <c r="BY112" s="475"/>
      <c r="BZ112" s="475"/>
      <c r="CA112" s="476"/>
      <c r="CB112" s="474" t="s">
        <v>172</v>
      </c>
      <c r="CC112" s="475"/>
      <c r="CD112" s="475"/>
      <c r="CE112" s="475"/>
      <c r="CF112" s="476"/>
      <c r="CG112" s="35"/>
      <c r="CH112" s="35"/>
      <c r="CI112" s="35"/>
      <c r="CJ112" s="35"/>
      <c r="CK112" s="35"/>
      <c r="CL112" s="35"/>
      <c r="CM112" s="35"/>
      <c r="CN112" s="35"/>
      <c r="CO112" s="35"/>
      <c r="CP112" s="35"/>
      <c r="CQ112" s="35"/>
      <c r="CR112" s="35"/>
      <c r="CS112" s="35"/>
      <c r="CT112" s="35"/>
      <c r="CU112" s="35"/>
      <c r="CV112" s="35"/>
      <c r="CW112" s="35"/>
      <c r="CX112" s="35"/>
      <c r="CY112" s="35"/>
      <c r="CZ112" s="83"/>
    </row>
    <row r="113" spans="1:104" ht="15" thickBot="1">
      <c r="A113" s="480" t="s">
        <v>173</v>
      </c>
      <c r="B113" s="480"/>
      <c r="C113" s="480"/>
      <c r="D113" s="480"/>
      <c r="E113" s="480"/>
      <c r="F113" s="480"/>
      <c r="G113" s="480"/>
      <c r="H113" s="480"/>
      <c r="I113" s="480"/>
      <c r="J113" s="480"/>
      <c r="K113" s="480"/>
      <c r="L113" s="480"/>
      <c r="M113" s="480"/>
      <c r="N113" s="480"/>
      <c r="O113" s="480"/>
      <c r="P113" s="480"/>
      <c r="Q113" s="480"/>
      <c r="R113" s="480"/>
      <c r="S113" s="480"/>
      <c r="T113" s="480"/>
      <c r="U113" s="480"/>
      <c r="V113" s="480"/>
      <c r="W113" s="480"/>
      <c r="X113" s="480"/>
      <c r="Y113" s="480"/>
      <c r="Z113" s="480"/>
      <c r="AA113" s="480"/>
      <c r="AB113" s="480"/>
      <c r="AC113" s="480"/>
      <c r="AD113" s="480"/>
      <c r="AE113" s="480"/>
      <c r="AF113" s="480"/>
      <c r="AG113" s="480"/>
      <c r="AH113" s="480"/>
      <c r="AI113" s="480"/>
      <c r="AJ113" s="480"/>
      <c r="AK113" s="480"/>
      <c r="AL113" s="480"/>
      <c r="AM113" s="480"/>
      <c r="AN113" s="480"/>
      <c r="AO113" s="480"/>
      <c r="AP113" s="480"/>
      <c r="AQ113" s="480"/>
      <c r="AR113" s="480"/>
      <c r="AS113" s="480"/>
      <c r="AT113" s="480"/>
      <c r="AU113" s="480"/>
      <c r="AV113" s="480"/>
      <c r="AW113" s="480"/>
      <c r="AX113" s="480"/>
      <c r="AY113" s="480"/>
      <c r="AZ113" s="480"/>
      <c r="BA113" s="480"/>
      <c r="BB113" s="480"/>
      <c r="BC113" s="480"/>
      <c r="BD113" s="480"/>
      <c r="BE113" s="480"/>
      <c r="BF113" s="166"/>
      <c r="BG113" s="166"/>
      <c r="BW113" s="474" t="s">
        <v>174</v>
      </c>
      <c r="BX113" s="475"/>
      <c r="BY113" s="475"/>
      <c r="BZ113" s="475"/>
      <c r="CA113" s="476"/>
      <c r="CB113" s="477">
        <f ca="1">SUMIF($B$10:$G$191,"*"&amp;$BW113&amp;"*",$BB$10:$BD$191)</f>
        <v>0</v>
      </c>
      <c r="CC113" s="478"/>
      <c r="CD113" s="478"/>
      <c r="CE113" s="478"/>
      <c r="CF113" s="479"/>
      <c r="CG113" s="35"/>
      <c r="CH113" s="35"/>
      <c r="CI113" s="35"/>
      <c r="CJ113" s="35"/>
      <c r="CK113" s="35"/>
      <c r="CL113" s="35"/>
      <c r="CM113" s="35"/>
      <c r="CN113" s="35"/>
      <c r="CO113" s="35"/>
      <c r="CP113" s="35"/>
      <c r="CQ113" s="35"/>
      <c r="CR113" s="35"/>
      <c r="CS113" s="35"/>
      <c r="CT113" s="35"/>
      <c r="CU113" s="35"/>
      <c r="CV113" s="35"/>
      <c r="CW113" s="35"/>
      <c r="CX113" s="35"/>
      <c r="CY113" s="35"/>
      <c r="CZ113" s="83"/>
    </row>
    <row r="114" spans="1:104" ht="15" thickBot="1">
      <c r="A114" s="482" t="s">
        <v>175</v>
      </c>
      <c r="B114" s="482"/>
      <c r="C114" s="482"/>
      <c r="D114" s="482"/>
      <c r="E114" s="482"/>
      <c r="F114" s="482"/>
      <c r="G114" s="482"/>
      <c r="H114" s="482"/>
      <c r="I114" s="482"/>
      <c r="J114" s="482"/>
      <c r="K114" s="482"/>
      <c r="L114" s="482"/>
      <c r="M114" s="482"/>
      <c r="N114" s="482"/>
      <c r="O114" s="482"/>
      <c r="P114" s="482"/>
      <c r="Q114" s="482"/>
      <c r="R114" s="482"/>
      <c r="S114" s="482"/>
      <c r="T114" s="482"/>
      <c r="U114" s="482"/>
      <c r="V114" s="482"/>
      <c r="W114" s="482"/>
      <c r="X114" s="482"/>
      <c r="Y114" s="482"/>
      <c r="Z114" s="482"/>
      <c r="AA114" s="482"/>
      <c r="AB114" s="482"/>
      <c r="AC114" s="482"/>
      <c r="AD114" s="482"/>
      <c r="AE114" s="482"/>
      <c r="AF114" s="482"/>
      <c r="AG114" s="482"/>
      <c r="AH114" s="482"/>
      <c r="AI114" s="482"/>
      <c r="AJ114" s="482"/>
      <c r="AK114" s="482"/>
      <c r="AL114" s="482"/>
      <c r="AM114" s="482"/>
      <c r="AN114" s="482"/>
      <c r="AO114" s="482"/>
      <c r="AP114" s="482"/>
      <c r="AQ114" s="482"/>
      <c r="AR114" s="482"/>
      <c r="AS114" s="482"/>
      <c r="AT114" s="482"/>
      <c r="AU114" s="482"/>
      <c r="AV114" s="482"/>
      <c r="AW114" s="482"/>
      <c r="AX114" s="482"/>
      <c r="AY114" s="482"/>
      <c r="AZ114" s="482"/>
      <c r="BA114" s="482"/>
      <c r="BB114" s="482"/>
      <c r="BC114" s="482"/>
      <c r="BD114" s="482"/>
      <c r="BE114" s="482"/>
      <c r="BF114" s="167"/>
      <c r="BG114" s="167"/>
      <c r="BW114" s="474" t="s">
        <v>176</v>
      </c>
      <c r="BX114" s="475"/>
      <c r="BY114" s="475"/>
      <c r="BZ114" s="475"/>
      <c r="CA114" s="476"/>
      <c r="CB114" s="477">
        <f t="shared" ref="CB114:CB122" ca="1" si="38">SUMIF($B$10:$G$191,"*"&amp;$BW114&amp;"*",$BB$10:$BD$191)</f>
        <v>0</v>
      </c>
      <c r="CC114" s="478"/>
      <c r="CD114" s="478"/>
      <c r="CE114" s="478"/>
      <c r="CF114" s="479"/>
      <c r="CG114" s="35"/>
      <c r="CH114" s="35"/>
      <c r="CI114" s="35"/>
      <c r="CJ114" s="35"/>
      <c r="CK114" s="35"/>
      <c r="CL114" s="35"/>
      <c r="CM114" s="35"/>
      <c r="CN114" s="35"/>
      <c r="CO114" s="35"/>
      <c r="CP114" s="35"/>
      <c r="CQ114" s="35"/>
      <c r="CR114" s="35"/>
      <c r="CS114" s="35"/>
      <c r="CT114" s="35"/>
      <c r="CU114" s="35"/>
      <c r="CV114" s="35"/>
      <c r="CW114" s="35"/>
      <c r="CX114" s="35"/>
      <c r="CY114" s="35"/>
      <c r="CZ114" s="83"/>
    </row>
    <row r="115" spans="1:104" ht="15" thickBot="1">
      <c r="A115" s="481" t="s">
        <v>177</v>
      </c>
      <c r="B115" s="481"/>
      <c r="C115" s="481"/>
      <c r="D115" s="481"/>
      <c r="E115" s="481"/>
      <c r="F115" s="481"/>
      <c r="G115" s="481"/>
      <c r="H115" s="481"/>
      <c r="I115" s="481"/>
      <c r="J115" s="481"/>
      <c r="K115" s="481"/>
      <c r="L115" s="481"/>
      <c r="M115" s="481"/>
      <c r="N115" s="481"/>
      <c r="O115" s="481"/>
      <c r="P115" s="481"/>
      <c r="Q115" s="481"/>
      <c r="R115" s="481"/>
      <c r="S115" s="481"/>
      <c r="T115" s="481"/>
      <c r="U115" s="481"/>
      <c r="V115" s="481"/>
      <c r="W115" s="481"/>
      <c r="X115" s="481"/>
      <c r="Y115" s="481"/>
      <c r="Z115" s="481"/>
      <c r="AA115" s="481"/>
      <c r="AB115" s="481"/>
      <c r="AC115" s="481"/>
      <c r="AD115" s="481"/>
      <c r="AE115" s="481"/>
      <c r="AF115" s="481"/>
      <c r="AG115" s="481"/>
      <c r="AH115" s="481"/>
      <c r="AI115" s="481"/>
      <c r="AJ115" s="481"/>
      <c r="AK115" s="481"/>
      <c r="AL115" s="481"/>
      <c r="AM115" s="481"/>
      <c r="AN115" s="481"/>
      <c r="AO115" s="481"/>
      <c r="AP115" s="481"/>
      <c r="AQ115" s="481"/>
      <c r="AR115" s="481"/>
      <c r="AS115" s="481"/>
      <c r="AT115" s="481"/>
      <c r="AU115" s="481"/>
      <c r="AV115" s="481"/>
      <c r="AW115" s="481"/>
      <c r="AX115" s="481"/>
      <c r="AY115" s="481"/>
      <c r="AZ115" s="481"/>
      <c r="BA115" s="481"/>
      <c r="BB115" s="481"/>
      <c r="BC115" s="481"/>
      <c r="BD115" s="481"/>
      <c r="BE115" s="481"/>
      <c r="BF115" s="167"/>
      <c r="BG115" s="167"/>
      <c r="BW115" s="474" t="s">
        <v>178</v>
      </c>
      <c r="BX115" s="475"/>
      <c r="BY115" s="475"/>
      <c r="BZ115" s="475"/>
      <c r="CA115" s="476"/>
      <c r="CB115" s="477">
        <f t="shared" ca="1" si="38"/>
        <v>0</v>
      </c>
      <c r="CC115" s="478"/>
      <c r="CD115" s="478"/>
      <c r="CE115" s="478"/>
      <c r="CF115" s="479"/>
      <c r="CG115" s="35"/>
      <c r="CH115" s="35"/>
      <c r="CI115" s="35"/>
      <c r="CJ115" s="35"/>
      <c r="CK115" s="35"/>
      <c r="CL115" s="35"/>
      <c r="CM115" s="35"/>
      <c r="CN115" s="35"/>
      <c r="CO115" s="35"/>
      <c r="CP115" s="35"/>
      <c r="CQ115" s="35"/>
      <c r="CR115" s="35"/>
      <c r="CS115" s="35"/>
      <c r="CT115" s="35"/>
      <c r="CU115" s="35"/>
      <c r="CV115" s="35"/>
      <c r="CW115" s="35"/>
      <c r="CX115" s="35"/>
      <c r="CY115" s="35"/>
      <c r="CZ115" s="83"/>
    </row>
    <row r="116" spans="1:104" ht="15" thickBot="1">
      <c r="A116" s="481"/>
      <c r="B116" s="481"/>
      <c r="C116" s="481"/>
      <c r="D116" s="481"/>
      <c r="E116" s="481"/>
      <c r="F116" s="481"/>
      <c r="G116" s="481"/>
      <c r="H116" s="481"/>
      <c r="I116" s="481"/>
      <c r="J116" s="481"/>
      <c r="K116" s="481"/>
      <c r="L116" s="481"/>
      <c r="M116" s="481"/>
      <c r="N116" s="481"/>
      <c r="O116" s="481"/>
      <c r="P116" s="481"/>
      <c r="Q116" s="481"/>
      <c r="R116" s="481"/>
      <c r="S116" s="481"/>
      <c r="T116" s="481"/>
      <c r="U116" s="481"/>
      <c r="V116" s="481"/>
      <c r="W116" s="481"/>
      <c r="X116" s="481"/>
      <c r="Y116" s="481"/>
      <c r="Z116" s="481"/>
      <c r="AA116" s="481"/>
      <c r="AB116" s="481"/>
      <c r="AC116" s="481"/>
      <c r="AD116" s="481"/>
      <c r="AE116" s="481"/>
      <c r="AF116" s="481"/>
      <c r="AG116" s="481"/>
      <c r="AH116" s="481"/>
      <c r="AI116" s="481"/>
      <c r="AJ116" s="481"/>
      <c r="AK116" s="481"/>
      <c r="AL116" s="481"/>
      <c r="AM116" s="481"/>
      <c r="AN116" s="481"/>
      <c r="AO116" s="481"/>
      <c r="AP116" s="481"/>
      <c r="AQ116" s="481"/>
      <c r="AR116" s="481"/>
      <c r="AS116" s="481"/>
      <c r="AT116" s="481"/>
      <c r="AU116" s="481"/>
      <c r="AV116" s="481"/>
      <c r="AW116" s="481"/>
      <c r="AX116" s="481"/>
      <c r="AY116" s="481"/>
      <c r="AZ116" s="481"/>
      <c r="BA116" s="481"/>
      <c r="BB116" s="481"/>
      <c r="BC116" s="481"/>
      <c r="BD116" s="481"/>
      <c r="BE116" s="481"/>
      <c r="BF116" s="168"/>
      <c r="BG116" s="168"/>
      <c r="BW116" s="474" t="s">
        <v>179</v>
      </c>
      <c r="BX116" s="475"/>
      <c r="BY116" s="475"/>
      <c r="BZ116" s="475"/>
      <c r="CA116" s="476"/>
      <c r="CB116" s="477">
        <f t="shared" ca="1" si="38"/>
        <v>0</v>
      </c>
      <c r="CC116" s="478"/>
      <c r="CD116" s="478"/>
      <c r="CE116" s="478"/>
      <c r="CF116" s="479"/>
      <c r="CG116" s="35"/>
      <c r="CH116" s="35"/>
      <c r="CI116" s="35"/>
      <c r="CJ116" s="35"/>
      <c r="CK116" s="35"/>
      <c r="CL116" s="35"/>
      <c r="CM116" s="35"/>
      <c r="CN116" s="35"/>
      <c r="CO116" s="35"/>
      <c r="CP116" s="35"/>
      <c r="CQ116" s="35"/>
      <c r="CR116" s="35"/>
      <c r="CS116" s="35"/>
      <c r="CT116" s="35"/>
      <c r="CU116" s="35"/>
      <c r="CV116" s="35"/>
      <c r="CW116" s="35"/>
      <c r="CX116" s="35"/>
      <c r="CY116" s="35"/>
      <c r="CZ116" s="83"/>
    </row>
    <row r="117" spans="1:104" ht="15" thickBot="1">
      <c r="A117" s="473" t="s">
        <v>180</v>
      </c>
      <c r="B117" s="473"/>
      <c r="C117" s="473"/>
      <c r="D117" s="473"/>
      <c r="E117" s="473"/>
      <c r="F117" s="473"/>
      <c r="G117" s="473"/>
      <c r="H117" s="473"/>
      <c r="I117" s="473"/>
      <c r="J117" s="473"/>
      <c r="K117" s="473"/>
      <c r="L117" s="473"/>
      <c r="M117" s="473"/>
      <c r="N117" s="473"/>
      <c r="O117" s="473"/>
      <c r="P117" s="473"/>
      <c r="Q117" s="473"/>
      <c r="R117" s="473"/>
      <c r="S117" s="473"/>
      <c r="T117" s="473"/>
      <c r="U117" s="473"/>
      <c r="V117" s="473"/>
      <c r="W117" s="473"/>
      <c r="X117" s="473"/>
      <c r="Y117" s="473"/>
      <c r="Z117" s="473"/>
      <c r="AA117" s="473"/>
      <c r="AB117" s="473"/>
      <c r="AC117" s="473"/>
      <c r="AD117" s="473"/>
      <c r="AE117" s="473"/>
      <c r="AF117" s="473"/>
      <c r="AG117" s="473"/>
      <c r="AH117" s="473"/>
      <c r="AI117" s="473"/>
      <c r="AJ117" s="473"/>
      <c r="AK117" s="473"/>
      <c r="AL117" s="473"/>
      <c r="AM117" s="473"/>
      <c r="AN117" s="473"/>
      <c r="AO117" s="473"/>
      <c r="AP117" s="473"/>
      <c r="AQ117" s="473"/>
      <c r="AR117" s="473"/>
      <c r="AS117" s="473"/>
      <c r="AT117" s="473"/>
      <c r="AU117" s="473"/>
      <c r="AV117" s="473"/>
      <c r="AW117" s="473"/>
      <c r="AX117" s="473"/>
      <c r="AY117" s="473"/>
      <c r="AZ117" s="473"/>
      <c r="BA117" s="473"/>
      <c r="BB117" s="473"/>
      <c r="BC117" s="473"/>
      <c r="BD117" s="473"/>
      <c r="BE117" s="473"/>
      <c r="BF117" s="168"/>
      <c r="BG117" s="168"/>
      <c r="BW117" s="474" t="s">
        <v>181</v>
      </c>
      <c r="BX117" s="475"/>
      <c r="BY117" s="475"/>
      <c r="BZ117" s="475"/>
      <c r="CA117" s="476"/>
      <c r="CB117" s="477">
        <f t="shared" ca="1" si="38"/>
        <v>0</v>
      </c>
      <c r="CC117" s="478"/>
      <c r="CD117" s="478"/>
      <c r="CE117" s="478"/>
      <c r="CF117" s="479"/>
      <c r="CG117" s="35"/>
      <c r="CH117" s="35"/>
      <c r="CI117" s="35"/>
      <c r="CJ117" s="35"/>
      <c r="CK117" s="35"/>
      <c r="CL117" s="35"/>
      <c r="CM117" s="35"/>
      <c r="CN117" s="35"/>
      <c r="CO117" s="35"/>
      <c r="CP117" s="35"/>
      <c r="CQ117" s="35"/>
      <c r="CR117" s="35"/>
      <c r="CS117" s="35"/>
      <c r="CT117" s="35"/>
      <c r="CU117" s="35"/>
      <c r="CV117" s="35"/>
      <c r="CW117" s="35"/>
      <c r="CX117" s="35"/>
      <c r="CY117" s="35"/>
      <c r="CZ117" s="83"/>
    </row>
    <row r="118" spans="1:104" ht="15" thickBot="1">
      <c r="A118" s="473"/>
      <c r="B118" s="473"/>
      <c r="C118" s="473"/>
      <c r="D118" s="473"/>
      <c r="E118" s="473"/>
      <c r="F118" s="473"/>
      <c r="G118" s="473"/>
      <c r="H118" s="473"/>
      <c r="I118" s="473"/>
      <c r="J118" s="473"/>
      <c r="K118" s="473"/>
      <c r="L118" s="473"/>
      <c r="M118" s="473"/>
      <c r="N118" s="473"/>
      <c r="O118" s="473"/>
      <c r="P118" s="473"/>
      <c r="Q118" s="473"/>
      <c r="R118" s="473"/>
      <c r="S118" s="473"/>
      <c r="T118" s="473"/>
      <c r="U118" s="473"/>
      <c r="V118" s="473"/>
      <c r="W118" s="473"/>
      <c r="X118" s="473"/>
      <c r="Y118" s="473"/>
      <c r="Z118" s="473"/>
      <c r="AA118" s="473"/>
      <c r="AB118" s="473"/>
      <c r="AC118" s="473"/>
      <c r="AD118" s="473"/>
      <c r="AE118" s="473"/>
      <c r="AF118" s="473"/>
      <c r="AG118" s="473"/>
      <c r="AH118" s="473"/>
      <c r="AI118" s="473"/>
      <c r="AJ118" s="473"/>
      <c r="AK118" s="473"/>
      <c r="AL118" s="473"/>
      <c r="AM118" s="473"/>
      <c r="AN118" s="473"/>
      <c r="AO118" s="473"/>
      <c r="AP118" s="473"/>
      <c r="AQ118" s="473"/>
      <c r="AR118" s="473"/>
      <c r="AS118" s="473"/>
      <c r="AT118" s="473"/>
      <c r="AU118" s="473"/>
      <c r="AV118" s="473"/>
      <c r="AW118" s="473"/>
      <c r="AX118" s="473"/>
      <c r="AY118" s="473"/>
      <c r="AZ118" s="473"/>
      <c r="BA118" s="473"/>
      <c r="BB118" s="473"/>
      <c r="BC118" s="473"/>
      <c r="BD118" s="473"/>
      <c r="BE118" s="473"/>
      <c r="BF118" s="165"/>
      <c r="BG118" s="165"/>
      <c r="BW118" s="474" t="s">
        <v>182</v>
      </c>
      <c r="BX118" s="475"/>
      <c r="BY118" s="475"/>
      <c r="BZ118" s="475"/>
      <c r="CA118" s="476"/>
      <c r="CB118" s="477">
        <f t="shared" ca="1" si="38"/>
        <v>0</v>
      </c>
      <c r="CC118" s="478"/>
      <c r="CD118" s="478"/>
      <c r="CE118" s="478"/>
      <c r="CF118" s="479"/>
      <c r="CG118" s="35"/>
      <c r="CH118" s="35"/>
      <c r="CI118" s="35"/>
      <c r="CJ118" s="35"/>
      <c r="CK118" s="35"/>
      <c r="CL118" s="35"/>
      <c r="CM118" s="35"/>
      <c r="CN118" s="35"/>
      <c r="CO118" s="35"/>
      <c r="CP118" s="35"/>
      <c r="CQ118" s="35"/>
      <c r="CR118" s="35"/>
      <c r="CS118" s="35"/>
      <c r="CT118" s="35"/>
      <c r="CU118" s="35"/>
      <c r="CV118" s="35"/>
      <c r="CW118" s="35"/>
      <c r="CX118" s="35"/>
      <c r="CY118" s="35"/>
      <c r="CZ118" s="83"/>
    </row>
    <row r="119" spans="1:104" ht="15" thickBot="1">
      <c r="A119" s="480" t="s">
        <v>183</v>
      </c>
      <c r="B119" s="480"/>
      <c r="C119" s="480"/>
      <c r="D119" s="480"/>
      <c r="E119" s="480"/>
      <c r="F119" s="480"/>
      <c r="G119" s="480"/>
      <c r="H119" s="480"/>
      <c r="I119" s="480"/>
      <c r="J119" s="480"/>
      <c r="K119" s="480"/>
      <c r="L119" s="480"/>
      <c r="M119" s="480"/>
      <c r="N119" s="480"/>
      <c r="O119" s="480"/>
      <c r="P119" s="480"/>
      <c r="Q119" s="480"/>
      <c r="R119" s="480"/>
      <c r="S119" s="480"/>
      <c r="T119" s="480"/>
      <c r="U119" s="480"/>
      <c r="V119" s="480"/>
      <c r="W119" s="480"/>
      <c r="X119" s="480"/>
      <c r="Y119" s="480"/>
      <c r="Z119" s="480"/>
      <c r="AA119" s="480"/>
      <c r="AB119" s="480"/>
      <c r="AC119" s="480"/>
      <c r="AD119" s="480"/>
      <c r="AE119" s="480"/>
      <c r="AF119" s="480"/>
      <c r="AG119" s="480"/>
      <c r="AH119" s="480"/>
      <c r="AI119" s="480"/>
      <c r="AJ119" s="480"/>
      <c r="AK119" s="480"/>
      <c r="AL119" s="480"/>
      <c r="AM119" s="480"/>
      <c r="AN119" s="480"/>
      <c r="AO119" s="480"/>
      <c r="AP119" s="480"/>
      <c r="AQ119" s="480"/>
      <c r="AR119" s="480"/>
      <c r="AS119" s="480"/>
      <c r="AT119" s="480"/>
      <c r="AU119" s="480"/>
      <c r="AV119" s="480"/>
      <c r="AW119" s="480"/>
      <c r="AX119" s="480"/>
      <c r="AY119" s="480"/>
      <c r="AZ119" s="480"/>
      <c r="BA119" s="480"/>
      <c r="BB119" s="480"/>
      <c r="BC119" s="480"/>
      <c r="BD119" s="480"/>
      <c r="BE119" s="480"/>
      <c r="BF119" s="165"/>
      <c r="BG119" s="165"/>
      <c r="BW119" s="474" t="s">
        <v>184</v>
      </c>
      <c r="BX119" s="475"/>
      <c r="BY119" s="475"/>
      <c r="BZ119" s="475"/>
      <c r="CA119" s="476"/>
      <c r="CB119" s="477">
        <f t="shared" ca="1" si="38"/>
        <v>0</v>
      </c>
      <c r="CC119" s="478"/>
      <c r="CD119" s="478"/>
      <c r="CE119" s="478"/>
      <c r="CF119" s="479"/>
      <c r="CG119" s="35"/>
      <c r="CH119" s="35"/>
      <c r="CI119" s="35"/>
      <c r="CJ119" s="35"/>
      <c r="CK119" s="35"/>
      <c r="CL119" s="35"/>
      <c r="CM119" s="35"/>
      <c r="CN119" s="35"/>
      <c r="CO119" s="35"/>
      <c r="CP119" s="35"/>
      <c r="CQ119" s="35"/>
      <c r="CR119" s="35"/>
      <c r="CS119" s="35"/>
      <c r="CT119" s="35"/>
      <c r="CU119" s="35"/>
      <c r="CV119" s="35"/>
      <c r="CW119" s="35"/>
      <c r="CX119" s="35"/>
      <c r="CY119" s="35"/>
      <c r="CZ119" s="83"/>
    </row>
    <row r="120" spans="1:104" ht="15" thickBot="1">
      <c r="A120" s="480" t="s">
        <v>185</v>
      </c>
      <c r="B120" s="480"/>
      <c r="C120" s="480"/>
      <c r="D120" s="480"/>
      <c r="E120" s="480"/>
      <c r="F120" s="480"/>
      <c r="G120" s="480"/>
      <c r="H120" s="480"/>
      <c r="I120" s="480"/>
      <c r="J120" s="480"/>
      <c r="K120" s="480"/>
      <c r="L120" s="480"/>
      <c r="M120" s="480"/>
      <c r="N120" s="480"/>
      <c r="O120" s="480"/>
      <c r="P120" s="480"/>
      <c r="Q120" s="480"/>
      <c r="R120" s="480"/>
      <c r="S120" s="480"/>
      <c r="T120" s="480"/>
      <c r="U120" s="480"/>
      <c r="V120" s="480"/>
      <c r="W120" s="480"/>
      <c r="X120" s="480"/>
      <c r="Y120" s="480"/>
      <c r="Z120" s="480"/>
      <c r="AA120" s="480"/>
      <c r="AB120" s="480"/>
      <c r="AC120" s="480"/>
      <c r="AD120" s="480"/>
      <c r="AE120" s="480"/>
      <c r="AF120" s="480"/>
      <c r="AG120" s="480"/>
      <c r="AH120" s="480"/>
      <c r="AI120" s="480"/>
      <c r="AJ120" s="480"/>
      <c r="AK120" s="480"/>
      <c r="AL120" s="480"/>
      <c r="AM120" s="480"/>
      <c r="AN120" s="480"/>
      <c r="AO120" s="480"/>
      <c r="AP120" s="480"/>
      <c r="AQ120" s="480"/>
      <c r="AR120" s="480"/>
      <c r="AS120" s="480"/>
      <c r="AT120" s="480"/>
      <c r="AU120" s="480"/>
      <c r="AV120" s="480"/>
      <c r="AW120" s="480"/>
      <c r="AX120" s="480"/>
      <c r="AY120" s="480"/>
      <c r="AZ120" s="480"/>
      <c r="BA120" s="480"/>
      <c r="BB120" s="480"/>
      <c r="BC120" s="480"/>
      <c r="BD120" s="480"/>
      <c r="BE120" s="480"/>
      <c r="BF120" s="165"/>
      <c r="BG120" s="165"/>
      <c r="BW120" s="474" t="s">
        <v>186</v>
      </c>
      <c r="BX120" s="475"/>
      <c r="BY120" s="475"/>
      <c r="BZ120" s="475"/>
      <c r="CA120" s="476"/>
      <c r="CB120" s="477">
        <f t="shared" ca="1" si="38"/>
        <v>0</v>
      </c>
      <c r="CC120" s="478"/>
      <c r="CD120" s="478"/>
      <c r="CE120" s="478"/>
      <c r="CF120" s="479"/>
      <c r="CG120" s="35"/>
      <c r="CH120" s="35"/>
      <c r="CI120" s="35"/>
      <c r="CJ120" s="35"/>
      <c r="CK120" s="35"/>
      <c r="CL120" s="35"/>
      <c r="CM120" s="35"/>
      <c r="CN120" s="35"/>
      <c r="CO120" s="35"/>
      <c r="CP120" s="35"/>
      <c r="CQ120" s="35"/>
      <c r="CR120" s="35"/>
      <c r="CS120" s="35"/>
      <c r="CT120" s="35"/>
      <c r="CU120" s="35"/>
      <c r="CV120" s="35"/>
      <c r="CW120" s="35"/>
      <c r="CX120" s="35"/>
      <c r="CY120" s="35"/>
      <c r="CZ120" s="83"/>
    </row>
    <row r="121" spans="1:104" ht="15" thickBot="1">
      <c r="A121" s="473" t="s">
        <v>187</v>
      </c>
      <c r="B121" s="473"/>
      <c r="C121" s="473"/>
      <c r="D121" s="473"/>
      <c r="E121" s="473"/>
      <c r="F121" s="473"/>
      <c r="G121" s="473"/>
      <c r="H121" s="473"/>
      <c r="I121" s="473"/>
      <c r="J121" s="473"/>
      <c r="K121" s="473"/>
      <c r="L121" s="473"/>
      <c r="M121" s="473"/>
      <c r="N121" s="473"/>
      <c r="O121" s="473"/>
      <c r="P121" s="473"/>
      <c r="Q121" s="473"/>
      <c r="R121" s="473"/>
      <c r="S121" s="473"/>
      <c r="T121" s="473"/>
      <c r="U121" s="473"/>
      <c r="V121" s="473"/>
      <c r="W121" s="473"/>
      <c r="X121" s="473"/>
      <c r="Y121" s="473"/>
      <c r="Z121" s="473"/>
      <c r="AA121" s="473"/>
      <c r="AB121" s="473"/>
      <c r="AC121" s="473"/>
      <c r="AD121" s="473"/>
      <c r="AE121" s="473"/>
      <c r="AF121" s="473"/>
      <c r="AG121" s="473"/>
      <c r="AH121" s="473"/>
      <c r="AI121" s="473"/>
      <c r="AJ121" s="473"/>
      <c r="AK121" s="473"/>
      <c r="AL121" s="473"/>
      <c r="AM121" s="473"/>
      <c r="AN121" s="473"/>
      <c r="AO121" s="473"/>
      <c r="AP121" s="473"/>
      <c r="AQ121" s="473"/>
      <c r="AR121" s="473"/>
      <c r="AS121" s="473"/>
      <c r="AT121" s="473"/>
      <c r="AU121" s="473"/>
      <c r="AV121" s="473"/>
      <c r="AW121" s="473"/>
      <c r="AX121" s="473"/>
      <c r="AY121" s="473"/>
      <c r="AZ121" s="473"/>
      <c r="BA121" s="473"/>
      <c r="BB121" s="473"/>
      <c r="BC121" s="473"/>
      <c r="BD121" s="473"/>
      <c r="BE121" s="473"/>
      <c r="BF121" s="168"/>
      <c r="BG121" s="168"/>
      <c r="BW121" s="474" t="s">
        <v>188</v>
      </c>
      <c r="BX121" s="475"/>
      <c r="BY121" s="475"/>
      <c r="BZ121" s="475"/>
      <c r="CA121" s="476"/>
      <c r="CB121" s="477">
        <f t="shared" ca="1" si="38"/>
        <v>0</v>
      </c>
      <c r="CC121" s="478"/>
      <c r="CD121" s="478"/>
      <c r="CE121" s="478"/>
      <c r="CF121" s="479"/>
      <c r="CG121" s="35"/>
      <c r="CH121" s="35"/>
      <c r="CI121" s="35"/>
      <c r="CJ121" s="35"/>
      <c r="CK121" s="35"/>
      <c r="CL121" s="35"/>
      <c r="CM121" s="35"/>
      <c r="CN121" s="35"/>
      <c r="CO121" s="35"/>
      <c r="CP121" s="35"/>
      <c r="CQ121" s="35"/>
      <c r="CR121" s="35"/>
      <c r="CS121" s="35"/>
      <c r="CT121" s="35"/>
      <c r="CU121" s="35"/>
      <c r="CV121" s="35"/>
      <c r="CW121" s="35"/>
      <c r="CX121" s="35"/>
      <c r="CY121" s="35"/>
      <c r="CZ121" s="83"/>
    </row>
    <row r="122" spans="1:104" ht="15" thickBot="1">
      <c r="A122" s="473"/>
      <c r="B122" s="473"/>
      <c r="C122" s="473"/>
      <c r="D122" s="473"/>
      <c r="E122" s="473"/>
      <c r="F122" s="473"/>
      <c r="G122" s="473"/>
      <c r="H122" s="473"/>
      <c r="I122" s="473"/>
      <c r="J122" s="473"/>
      <c r="K122" s="473"/>
      <c r="L122" s="473"/>
      <c r="M122" s="473"/>
      <c r="N122" s="473"/>
      <c r="O122" s="473"/>
      <c r="P122" s="473"/>
      <c r="Q122" s="473"/>
      <c r="R122" s="473"/>
      <c r="S122" s="473"/>
      <c r="T122" s="473"/>
      <c r="U122" s="473"/>
      <c r="V122" s="473"/>
      <c r="W122" s="473"/>
      <c r="X122" s="473"/>
      <c r="Y122" s="473"/>
      <c r="Z122" s="473"/>
      <c r="AA122" s="473"/>
      <c r="AB122" s="473"/>
      <c r="AC122" s="473"/>
      <c r="AD122" s="473"/>
      <c r="AE122" s="473"/>
      <c r="AF122" s="473"/>
      <c r="AG122" s="473"/>
      <c r="AH122" s="473"/>
      <c r="AI122" s="473"/>
      <c r="AJ122" s="473"/>
      <c r="AK122" s="473"/>
      <c r="AL122" s="473"/>
      <c r="AM122" s="473"/>
      <c r="AN122" s="473"/>
      <c r="AO122" s="473"/>
      <c r="AP122" s="473"/>
      <c r="AQ122" s="473"/>
      <c r="AR122" s="473"/>
      <c r="AS122" s="473"/>
      <c r="AT122" s="473"/>
      <c r="AU122" s="473"/>
      <c r="AV122" s="473"/>
      <c r="AW122" s="473"/>
      <c r="AX122" s="473"/>
      <c r="AY122" s="473"/>
      <c r="AZ122" s="473"/>
      <c r="BA122" s="473"/>
      <c r="BB122" s="473"/>
      <c r="BC122" s="473"/>
      <c r="BD122" s="473"/>
      <c r="BE122" s="473"/>
      <c r="BF122" s="168"/>
      <c r="BG122" s="168"/>
      <c r="BW122" s="474" t="s">
        <v>189</v>
      </c>
      <c r="BX122" s="475"/>
      <c r="BY122" s="475"/>
      <c r="BZ122" s="475"/>
      <c r="CA122" s="476"/>
      <c r="CB122" s="477">
        <f t="shared" ca="1" si="38"/>
        <v>0</v>
      </c>
      <c r="CC122" s="478"/>
      <c r="CD122" s="478"/>
      <c r="CE122" s="478"/>
      <c r="CF122" s="479"/>
      <c r="CG122" s="35"/>
      <c r="CH122" s="35"/>
      <c r="CI122" s="35"/>
      <c r="CJ122" s="35"/>
      <c r="CK122" s="35"/>
      <c r="CL122" s="35"/>
      <c r="CM122" s="35"/>
      <c r="CN122" s="35"/>
      <c r="CO122" s="35"/>
      <c r="CP122" s="35"/>
      <c r="CQ122" s="35"/>
      <c r="CR122" s="35"/>
      <c r="CS122" s="35"/>
      <c r="CT122" s="35"/>
      <c r="CU122" s="35"/>
      <c r="CV122" s="35"/>
      <c r="CW122" s="35"/>
      <c r="CX122" s="35"/>
      <c r="CY122" s="35"/>
      <c r="CZ122" s="83"/>
    </row>
    <row r="123" spans="1:104" ht="14.25">
      <c r="A123" s="473" t="s">
        <v>190</v>
      </c>
      <c r="B123" s="473"/>
      <c r="C123" s="473"/>
      <c r="D123" s="473"/>
      <c r="E123" s="473"/>
      <c r="F123" s="473"/>
      <c r="G123" s="473"/>
      <c r="H123" s="473"/>
      <c r="I123" s="473"/>
      <c r="J123" s="473"/>
      <c r="K123" s="473"/>
      <c r="L123" s="473"/>
      <c r="M123" s="473"/>
      <c r="N123" s="473"/>
      <c r="O123" s="473"/>
      <c r="P123" s="473"/>
      <c r="Q123" s="473"/>
      <c r="R123" s="473"/>
      <c r="S123" s="473"/>
      <c r="T123" s="473"/>
      <c r="U123" s="473"/>
      <c r="V123" s="473"/>
      <c r="W123" s="473"/>
      <c r="X123" s="473"/>
      <c r="Y123" s="473"/>
      <c r="Z123" s="473"/>
      <c r="AA123" s="473"/>
      <c r="AB123" s="473"/>
      <c r="AC123" s="473"/>
      <c r="AD123" s="473"/>
      <c r="AE123" s="473"/>
      <c r="AF123" s="473"/>
      <c r="AG123" s="473"/>
      <c r="AH123" s="473"/>
      <c r="AI123" s="473"/>
      <c r="AJ123" s="473"/>
      <c r="AK123" s="473"/>
      <c r="AL123" s="473"/>
      <c r="AM123" s="473"/>
      <c r="AN123" s="473"/>
      <c r="AO123" s="473"/>
      <c r="AP123" s="473"/>
      <c r="AQ123" s="473"/>
      <c r="AR123" s="473"/>
      <c r="AS123" s="473"/>
      <c r="AT123" s="473"/>
      <c r="AU123" s="473"/>
      <c r="AV123" s="473"/>
      <c r="AW123" s="473"/>
      <c r="AX123" s="473"/>
      <c r="AY123" s="473"/>
      <c r="AZ123" s="473"/>
      <c r="BA123" s="473"/>
      <c r="BB123" s="473"/>
      <c r="BC123" s="473"/>
      <c r="BD123" s="473"/>
      <c r="BE123" s="473"/>
      <c r="BF123" s="168"/>
      <c r="BG123" s="168"/>
    </row>
    <row r="124" spans="1:104" ht="14.25"/>
  </sheetData>
  <sheetProtection selectLockedCells="1"/>
  <mergeCells count="681">
    <mergeCell ref="A2:BE2"/>
    <mergeCell ref="BI2:BU3"/>
    <mergeCell ref="BW2:CD3"/>
    <mergeCell ref="CE2:CK3"/>
    <mergeCell ref="CL2:CR3"/>
    <mergeCell ref="CS2:CZ3"/>
    <mergeCell ref="A4:S4"/>
    <mergeCell ref="T4:AF4"/>
    <mergeCell ref="AG4:AN4"/>
    <mergeCell ref="AO4:BE4"/>
    <mergeCell ref="BI4:BU4"/>
    <mergeCell ref="AU5:BE5"/>
    <mergeCell ref="BI5:BU6"/>
    <mergeCell ref="BW5:CZ6"/>
    <mergeCell ref="A6:S6"/>
    <mergeCell ref="T6:AF6"/>
    <mergeCell ref="AG6:AN6"/>
    <mergeCell ref="AO6:BE6"/>
    <mergeCell ref="CL7:CR7"/>
    <mergeCell ref="CS7:CY7"/>
    <mergeCell ref="CZ7:CZ9"/>
    <mergeCell ref="BQ7:BS7"/>
    <mergeCell ref="BW7:BW9"/>
    <mergeCell ref="A5:H5"/>
    <mergeCell ref="I5:S5"/>
    <mergeCell ref="T5:AA5"/>
    <mergeCell ref="AB5:AK5"/>
    <mergeCell ref="AL5:AT5"/>
    <mergeCell ref="A7:A9"/>
    <mergeCell ref="B7:G9"/>
    <mergeCell ref="H7:L9"/>
    <mergeCell ref="M7:S9"/>
    <mergeCell ref="T7:Z7"/>
    <mergeCell ref="AA7:AG7"/>
    <mergeCell ref="AY10:BA10"/>
    <mergeCell ref="BF7:BF9"/>
    <mergeCell ref="BG7:BG9"/>
    <mergeCell ref="BJ7:BL7"/>
    <mergeCell ref="BN7:BP7"/>
    <mergeCell ref="AH7:AN7"/>
    <mergeCell ref="AO7:AU7"/>
    <mergeCell ref="AV7:AX9"/>
    <mergeCell ref="AY7:BA9"/>
    <mergeCell ref="BB7:BD9"/>
    <mergeCell ref="BE7:BE9"/>
    <mergeCell ref="BB10:BD10"/>
    <mergeCell ref="B11:G11"/>
    <mergeCell ref="H11:L11"/>
    <mergeCell ref="M11:S11"/>
    <mergeCell ref="AV11:AX11"/>
    <mergeCell ref="AY11:BA11"/>
    <mergeCell ref="BB11:BD11"/>
    <mergeCell ref="BX7:CD7"/>
    <mergeCell ref="CE7:CK7"/>
    <mergeCell ref="B13:G13"/>
    <mergeCell ref="H13:L13"/>
    <mergeCell ref="M13:S13"/>
    <mergeCell ref="AV13:AX13"/>
    <mergeCell ref="AY13:BA13"/>
    <mergeCell ref="BB13:BD13"/>
    <mergeCell ref="B12:G12"/>
    <mergeCell ref="H12:L12"/>
    <mergeCell ref="M12:S12"/>
    <mergeCell ref="AV12:AX12"/>
    <mergeCell ref="AY12:BA12"/>
    <mergeCell ref="BB12:BD12"/>
    <mergeCell ref="B10:G10"/>
    <mergeCell ref="H10:L10"/>
    <mergeCell ref="M10:S10"/>
    <mergeCell ref="AV10:AX10"/>
    <mergeCell ref="B15:G15"/>
    <mergeCell ref="H15:L15"/>
    <mergeCell ref="M15:S15"/>
    <mergeCell ref="AV15:AX15"/>
    <mergeCell ref="AY15:BA15"/>
    <mergeCell ref="BB15:BD15"/>
    <mergeCell ref="B14:G14"/>
    <mergeCell ref="H14:L14"/>
    <mergeCell ref="M14:S14"/>
    <mergeCell ref="AV14:AX14"/>
    <mergeCell ref="AY14:BA14"/>
    <mergeCell ref="BB14:BD14"/>
    <mergeCell ref="B17:G17"/>
    <mergeCell ref="H17:L17"/>
    <mergeCell ref="M17:S17"/>
    <mergeCell ref="AV17:AX17"/>
    <mergeCell ref="AY17:BA17"/>
    <mergeCell ref="BB17:BD17"/>
    <mergeCell ref="B16:G16"/>
    <mergeCell ref="H16:L16"/>
    <mergeCell ref="M16:S16"/>
    <mergeCell ref="AV16:AX16"/>
    <mergeCell ref="AY16:BA16"/>
    <mergeCell ref="BB16:BD16"/>
    <mergeCell ref="B19:G19"/>
    <mergeCell ref="H19:L19"/>
    <mergeCell ref="M19:S19"/>
    <mergeCell ref="AV19:AX19"/>
    <mergeCell ref="AY19:BA19"/>
    <mergeCell ref="BB19:BD19"/>
    <mergeCell ref="B18:G18"/>
    <mergeCell ref="H18:L18"/>
    <mergeCell ref="M18:S18"/>
    <mergeCell ref="AV18:AX18"/>
    <mergeCell ref="AY18:BA18"/>
    <mergeCell ref="BB18:BD18"/>
    <mergeCell ref="B21:G21"/>
    <mergeCell ref="H21:L21"/>
    <mergeCell ref="M21:S21"/>
    <mergeCell ref="AV21:AX21"/>
    <mergeCell ref="AY21:BA21"/>
    <mergeCell ref="BB21:BD21"/>
    <mergeCell ref="B20:G20"/>
    <mergeCell ref="H20:L20"/>
    <mergeCell ref="M20:S20"/>
    <mergeCell ref="AV20:AX20"/>
    <mergeCell ref="AY20:BA20"/>
    <mergeCell ref="BB20:BD20"/>
    <mergeCell ref="B23:G23"/>
    <mergeCell ref="H23:L23"/>
    <mergeCell ref="M23:S23"/>
    <mergeCell ref="AV23:AX23"/>
    <mergeCell ref="AY23:BA23"/>
    <mergeCell ref="BB23:BD23"/>
    <mergeCell ref="B22:G22"/>
    <mergeCell ref="H22:L22"/>
    <mergeCell ref="M22:S22"/>
    <mergeCell ref="AV22:AX22"/>
    <mergeCell ref="AY22:BA22"/>
    <mergeCell ref="BB22:BD22"/>
    <mergeCell ref="B25:G25"/>
    <mergeCell ref="H25:L25"/>
    <mergeCell ref="M25:S25"/>
    <mergeCell ref="AV25:AX25"/>
    <mergeCell ref="AY25:BA25"/>
    <mergeCell ref="BB25:BD25"/>
    <mergeCell ref="B24:G24"/>
    <mergeCell ref="H24:L24"/>
    <mergeCell ref="M24:S24"/>
    <mergeCell ref="AV24:AX24"/>
    <mergeCell ref="AY24:BA24"/>
    <mergeCell ref="BB24:BD24"/>
    <mergeCell ref="B27:G27"/>
    <mergeCell ref="H27:L27"/>
    <mergeCell ref="M27:S27"/>
    <mergeCell ref="AV27:AX27"/>
    <mergeCell ref="AY27:BA27"/>
    <mergeCell ref="BB27:BD27"/>
    <mergeCell ref="B26:G26"/>
    <mergeCell ref="H26:L26"/>
    <mergeCell ref="M26:S26"/>
    <mergeCell ref="AV26:AX26"/>
    <mergeCell ref="AY26:BA26"/>
    <mergeCell ref="BB26:BD26"/>
    <mergeCell ref="B29:G29"/>
    <mergeCell ref="H29:L29"/>
    <mergeCell ref="M29:S29"/>
    <mergeCell ref="AV29:AX29"/>
    <mergeCell ref="AY29:BA29"/>
    <mergeCell ref="BB29:BD29"/>
    <mergeCell ref="B28:G28"/>
    <mergeCell ref="H28:L28"/>
    <mergeCell ref="M28:S28"/>
    <mergeCell ref="AV28:AX28"/>
    <mergeCell ref="AY28:BA28"/>
    <mergeCell ref="BB28:BD28"/>
    <mergeCell ref="B31:G31"/>
    <mergeCell ref="H31:L31"/>
    <mergeCell ref="M31:S31"/>
    <mergeCell ref="AV31:AX31"/>
    <mergeCell ref="AY31:BA31"/>
    <mergeCell ref="BB31:BD31"/>
    <mergeCell ref="B30:G30"/>
    <mergeCell ref="H30:L30"/>
    <mergeCell ref="M30:S30"/>
    <mergeCell ref="AV30:AX30"/>
    <mergeCell ref="AY30:BA30"/>
    <mergeCell ref="BB30:BD30"/>
    <mergeCell ref="B33:G33"/>
    <mergeCell ref="H33:L33"/>
    <mergeCell ref="M33:S33"/>
    <mergeCell ref="AV33:AX33"/>
    <mergeCell ref="AY33:BA33"/>
    <mergeCell ref="BB33:BD33"/>
    <mergeCell ref="B32:G32"/>
    <mergeCell ref="H32:L32"/>
    <mergeCell ref="M32:S32"/>
    <mergeCell ref="AV32:AX32"/>
    <mergeCell ref="AY32:BA32"/>
    <mergeCell ref="BB32:BD32"/>
    <mergeCell ref="B35:G35"/>
    <mergeCell ref="H35:L35"/>
    <mergeCell ref="M35:S35"/>
    <mergeCell ref="AV35:AX35"/>
    <mergeCell ref="AY35:BA35"/>
    <mergeCell ref="BB35:BD35"/>
    <mergeCell ref="B34:G34"/>
    <mergeCell ref="H34:L34"/>
    <mergeCell ref="M34:S34"/>
    <mergeCell ref="AV34:AX34"/>
    <mergeCell ref="AY34:BA34"/>
    <mergeCell ref="BB34:BD34"/>
    <mergeCell ref="B37:G37"/>
    <mergeCell ref="H37:L37"/>
    <mergeCell ref="M37:S37"/>
    <mergeCell ref="AV37:AX37"/>
    <mergeCell ref="AY37:BA37"/>
    <mergeCell ref="BB37:BD37"/>
    <mergeCell ref="B36:G36"/>
    <mergeCell ref="H36:L36"/>
    <mergeCell ref="M36:S36"/>
    <mergeCell ref="AV36:AX36"/>
    <mergeCell ref="AY36:BA36"/>
    <mergeCell ref="BB36:BD36"/>
    <mergeCell ref="B39:G39"/>
    <mergeCell ref="H39:L39"/>
    <mergeCell ref="M39:S39"/>
    <mergeCell ref="AV39:AX39"/>
    <mergeCell ref="AY39:BA39"/>
    <mergeCell ref="BB39:BD39"/>
    <mergeCell ref="B38:G38"/>
    <mergeCell ref="H38:L38"/>
    <mergeCell ref="M38:S38"/>
    <mergeCell ref="AV38:AX38"/>
    <mergeCell ref="AY38:BA38"/>
    <mergeCell ref="BB38:BD38"/>
    <mergeCell ref="B41:G41"/>
    <mergeCell ref="H41:L41"/>
    <mergeCell ref="M41:S41"/>
    <mergeCell ref="AV41:AX41"/>
    <mergeCell ref="AY41:BA41"/>
    <mergeCell ref="BB41:BD41"/>
    <mergeCell ref="B40:G40"/>
    <mergeCell ref="H40:L40"/>
    <mergeCell ref="M40:S40"/>
    <mergeCell ref="AV40:AX40"/>
    <mergeCell ref="AY40:BA40"/>
    <mergeCell ref="BB40:BD40"/>
    <mergeCell ref="B43:G43"/>
    <mergeCell ref="H43:L43"/>
    <mergeCell ref="M43:S43"/>
    <mergeCell ref="AV43:AX43"/>
    <mergeCell ref="AY43:BA43"/>
    <mergeCell ref="BB43:BD43"/>
    <mergeCell ref="B42:G42"/>
    <mergeCell ref="H42:L42"/>
    <mergeCell ref="M42:S42"/>
    <mergeCell ref="AV42:AX42"/>
    <mergeCell ref="AY42:BA42"/>
    <mergeCell ref="BB42:BD42"/>
    <mergeCell ref="B45:G45"/>
    <mergeCell ref="H45:L45"/>
    <mergeCell ref="M45:S45"/>
    <mergeCell ref="AV45:AX45"/>
    <mergeCell ref="AY45:BA45"/>
    <mergeCell ref="BB45:BD45"/>
    <mergeCell ref="B44:G44"/>
    <mergeCell ref="H44:L44"/>
    <mergeCell ref="M44:S44"/>
    <mergeCell ref="AV44:AX44"/>
    <mergeCell ref="AY44:BA44"/>
    <mergeCell ref="BB44:BD44"/>
    <mergeCell ref="B47:G47"/>
    <mergeCell ref="H47:L47"/>
    <mergeCell ref="M47:S47"/>
    <mergeCell ref="AV47:AX47"/>
    <mergeCell ref="AY47:BA47"/>
    <mergeCell ref="BB47:BD47"/>
    <mergeCell ref="B46:G46"/>
    <mergeCell ref="H46:L46"/>
    <mergeCell ref="M46:S46"/>
    <mergeCell ref="AV46:AX46"/>
    <mergeCell ref="AY46:BA46"/>
    <mergeCell ref="BB46:BD46"/>
    <mergeCell ref="B49:G49"/>
    <mergeCell ref="H49:L49"/>
    <mergeCell ref="M49:S49"/>
    <mergeCell ref="AV49:AX49"/>
    <mergeCell ref="AY49:BA49"/>
    <mergeCell ref="BB49:BD49"/>
    <mergeCell ref="B48:G48"/>
    <mergeCell ref="H48:L48"/>
    <mergeCell ref="M48:S48"/>
    <mergeCell ref="AV48:AX48"/>
    <mergeCell ref="AY48:BA48"/>
    <mergeCell ref="BB48:BD48"/>
    <mergeCell ref="B51:G51"/>
    <mergeCell ref="H51:L51"/>
    <mergeCell ref="M51:S51"/>
    <mergeCell ref="AV51:AX51"/>
    <mergeCell ref="AY51:BA51"/>
    <mergeCell ref="BB51:BD51"/>
    <mergeCell ref="B50:G50"/>
    <mergeCell ref="H50:L50"/>
    <mergeCell ref="M50:S50"/>
    <mergeCell ref="AV50:AX50"/>
    <mergeCell ref="AY50:BA50"/>
    <mergeCell ref="BB50:BD50"/>
    <mergeCell ref="B53:G53"/>
    <mergeCell ref="H53:L53"/>
    <mergeCell ref="M53:S53"/>
    <mergeCell ref="AV53:AX53"/>
    <mergeCell ref="AY53:BA53"/>
    <mergeCell ref="BB53:BD53"/>
    <mergeCell ref="B52:G52"/>
    <mergeCell ref="H52:L52"/>
    <mergeCell ref="M52:S52"/>
    <mergeCell ref="AV52:AX52"/>
    <mergeCell ref="AY52:BA52"/>
    <mergeCell ref="BB52:BD52"/>
    <mergeCell ref="B55:G55"/>
    <mergeCell ref="H55:L55"/>
    <mergeCell ref="M55:S55"/>
    <mergeCell ref="AV55:AX55"/>
    <mergeCell ref="AY55:BA55"/>
    <mergeCell ref="BB55:BD55"/>
    <mergeCell ref="B54:G54"/>
    <mergeCell ref="H54:L54"/>
    <mergeCell ref="M54:S54"/>
    <mergeCell ref="AV54:AX54"/>
    <mergeCell ref="AY54:BA54"/>
    <mergeCell ref="BB54:BD54"/>
    <mergeCell ref="B57:G57"/>
    <mergeCell ref="H57:L57"/>
    <mergeCell ref="M57:S57"/>
    <mergeCell ref="AV57:AX57"/>
    <mergeCell ref="AY57:BA57"/>
    <mergeCell ref="BB57:BD57"/>
    <mergeCell ref="B56:G56"/>
    <mergeCell ref="H56:L56"/>
    <mergeCell ref="M56:S56"/>
    <mergeCell ref="AV56:AX56"/>
    <mergeCell ref="AY56:BA56"/>
    <mergeCell ref="BB56:BD56"/>
    <mergeCell ref="B59:G59"/>
    <mergeCell ref="H59:L59"/>
    <mergeCell ref="M59:S59"/>
    <mergeCell ref="AV59:AX59"/>
    <mergeCell ref="AY59:BA59"/>
    <mergeCell ref="BB59:BD59"/>
    <mergeCell ref="B58:G58"/>
    <mergeCell ref="H58:L58"/>
    <mergeCell ref="M58:S58"/>
    <mergeCell ref="AV58:AX58"/>
    <mergeCell ref="AY58:BA58"/>
    <mergeCell ref="BB58:BD58"/>
    <mergeCell ref="B61:G61"/>
    <mergeCell ref="H61:L61"/>
    <mergeCell ref="M61:S61"/>
    <mergeCell ref="AV61:AX61"/>
    <mergeCell ref="AY61:BA61"/>
    <mergeCell ref="BB61:BD61"/>
    <mergeCell ref="B60:G60"/>
    <mergeCell ref="H60:L60"/>
    <mergeCell ref="M60:S60"/>
    <mergeCell ref="AV60:AX60"/>
    <mergeCell ref="AY60:BA60"/>
    <mergeCell ref="BB60:BD60"/>
    <mergeCell ref="B63:G63"/>
    <mergeCell ref="H63:L63"/>
    <mergeCell ref="M63:S63"/>
    <mergeCell ref="AV63:AX63"/>
    <mergeCell ref="AY63:BA63"/>
    <mergeCell ref="BB63:BD63"/>
    <mergeCell ref="B62:G62"/>
    <mergeCell ref="H62:L62"/>
    <mergeCell ref="M62:S62"/>
    <mergeCell ref="AV62:AX62"/>
    <mergeCell ref="AY62:BA62"/>
    <mergeCell ref="BB62:BD62"/>
    <mergeCell ref="B65:G65"/>
    <mergeCell ref="H65:L65"/>
    <mergeCell ref="M65:S65"/>
    <mergeCell ref="AV65:AX65"/>
    <mergeCell ref="AY65:BA65"/>
    <mergeCell ref="BB65:BD65"/>
    <mergeCell ref="B64:G64"/>
    <mergeCell ref="H64:L64"/>
    <mergeCell ref="M64:S64"/>
    <mergeCell ref="AV64:AX64"/>
    <mergeCell ref="AY64:BA64"/>
    <mergeCell ref="BB64:BD64"/>
    <mergeCell ref="B67:G67"/>
    <mergeCell ref="H67:L67"/>
    <mergeCell ref="M67:S67"/>
    <mergeCell ref="AV67:AX67"/>
    <mergeCell ref="AY67:BA67"/>
    <mergeCell ref="BB67:BD67"/>
    <mergeCell ref="B66:G66"/>
    <mergeCell ref="H66:L66"/>
    <mergeCell ref="M66:S66"/>
    <mergeCell ref="AV66:AX66"/>
    <mergeCell ref="AY66:BA66"/>
    <mergeCell ref="BB66:BD66"/>
    <mergeCell ref="B69:G69"/>
    <mergeCell ref="H69:L69"/>
    <mergeCell ref="M69:S69"/>
    <mergeCell ref="AV69:AX69"/>
    <mergeCell ref="AY69:BA69"/>
    <mergeCell ref="BB69:BD69"/>
    <mergeCell ref="B68:G68"/>
    <mergeCell ref="H68:L68"/>
    <mergeCell ref="M68:S68"/>
    <mergeCell ref="AV68:AX68"/>
    <mergeCell ref="AY68:BA68"/>
    <mergeCell ref="BB68:BD68"/>
    <mergeCell ref="B71:G71"/>
    <mergeCell ref="H71:L71"/>
    <mergeCell ref="M71:S71"/>
    <mergeCell ref="AV71:AX71"/>
    <mergeCell ref="AY71:BA71"/>
    <mergeCell ref="BB71:BD71"/>
    <mergeCell ref="B70:G70"/>
    <mergeCell ref="H70:L70"/>
    <mergeCell ref="M70:S70"/>
    <mergeCell ref="AV70:AX70"/>
    <mergeCell ref="AY70:BA70"/>
    <mergeCell ref="BB70:BD70"/>
    <mergeCell ref="B73:G73"/>
    <mergeCell ref="H73:L73"/>
    <mergeCell ref="M73:S73"/>
    <mergeCell ref="AV73:AX73"/>
    <mergeCell ref="AY73:BA73"/>
    <mergeCell ref="BB73:BD73"/>
    <mergeCell ref="B72:G72"/>
    <mergeCell ref="H72:L72"/>
    <mergeCell ref="M72:S72"/>
    <mergeCell ref="AV72:AX72"/>
    <mergeCell ref="AY72:BA72"/>
    <mergeCell ref="BB72:BD72"/>
    <mergeCell ref="B75:G75"/>
    <mergeCell ref="H75:L75"/>
    <mergeCell ref="M75:S75"/>
    <mergeCell ref="AV75:AX75"/>
    <mergeCell ref="AY75:BA75"/>
    <mergeCell ref="BB75:BD75"/>
    <mergeCell ref="B74:G74"/>
    <mergeCell ref="H74:L74"/>
    <mergeCell ref="M74:S74"/>
    <mergeCell ref="AV74:AX74"/>
    <mergeCell ref="AY74:BA74"/>
    <mergeCell ref="BB74:BD74"/>
    <mergeCell ref="B77:G77"/>
    <mergeCell ref="H77:L77"/>
    <mergeCell ref="M77:S77"/>
    <mergeCell ref="AV77:AX77"/>
    <mergeCell ref="AY77:BA77"/>
    <mergeCell ref="BB77:BD77"/>
    <mergeCell ref="B76:G76"/>
    <mergeCell ref="H76:L76"/>
    <mergeCell ref="M76:S76"/>
    <mergeCell ref="AV76:AX76"/>
    <mergeCell ref="AY76:BA76"/>
    <mergeCell ref="BB76:BD76"/>
    <mergeCell ref="B79:G79"/>
    <mergeCell ref="H79:L79"/>
    <mergeCell ref="M79:S79"/>
    <mergeCell ref="AV79:AX79"/>
    <mergeCell ref="AY79:BA79"/>
    <mergeCell ref="BB79:BD79"/>
    <mergeCell ref="B78:G78"/>
    <mergeCell ref="H78:L78"/>
    <mergeCell ref="M78:S78"/>
    <mergeCell ref="AV78:AX78"/>
    <mergeCell ref="AY78:BA78"/>
    <mergeCell ref="BB78:BD78"/>
    <mergeCell ref="B81:G81"/>
    <mergeCell ref="H81:L81"/>
    <mergeCell ref="M81:S81"/>
    <mergeCell ref="AV81:AX81"/>
    <mergeCell ref="AY81:BA81"/>
    <mergeCell ref="BB81:BD81"/>
    <mergeCell ref="B80:G80"/>
    <mergeCell ref="H80:L80"/>
    <mergeCell ref="M80:S80"/>
    <mergeCell ref="AV80:AX80"/>
    <mergeCell ref="AY80:BA80"/>
    <mergeCell ref="BB80:BD80"/>
    <mergeCell ref="B83:G83"/>
    <mergeCell ref="H83:L83"/>
    <mergeCell ref="M83:S83"/>
    <mergeCell ref="AV83:AX83"/>
    <mergeCell ref="AY83:BA83"/>
    <mergeCell ref="BB83:BD83"/>
    <mergeCell ref="B82:G82"/>
    <mergeCell ref="H82:L82"/>
    <mergeCell ref="M82:S82"/>
    <mergeCell ref="AV82:AX82"/>
    <mergeCell ref="AY82:BA82"/>
    <mergeCell ref="BB82:BD82"/>
    <mergeCell ref="B85:G85"/>
    <mergeCell ref="H85:L85"/>
    <mergeCell ref="M85:S85"/>
    <mergeCell ref="AV85:AX85"/>
    <mergeCell ref="AY85:BA85"/>
    <mergeCell ref="BB85:BD85"/>
    <mergeCell ref="B84:G84"/>
    <mergeCell ref="H84:L84"/>
    <mergeCell ref="M84:S84"/>
    <mergeCell ref="AV84:AX84"/>
    <mergeCell ref="AY84:BA84"/>
    <mergeCell ref="BB84:BD84"/>
    <mergeCell ref="B87:G87"/>
    <mergeCell ref="H87:L87"/>
    <mergeCell ref="M87:S87"/>
    <mergeCell ref="AV87:AX87"/>
    <mergeCell ref="AY87:BA87"/>
    <mergeCell ref="BB87:BD87"/>
    <mergeCell ref="B86:G86"/>
    <mergeCell ref="H86:L86"/>
    <mergeCell ref="M86:S86"/>
    <mergeCell ref="AV86:AX86"/>
    <mergeCell ref="AY86:BA86"/>
    <mergeCell ref="BB86:BD86"/>
    <mergeCell ref="B89:G89"/>
    <mergeCell ref="H89:L89"/>
    <mergeCell ref="M89:S89"/>
    <mergeCell ref="AV89:AX89"/>
    <mergeCell ref="AY89:BA89"/>
    <mergeCell ref="BB89:BD89"/>
    <mergeCell ref="B88:G88"/>
    <mergeCell ref="H88:L88"/>
    <mergeCell ref="M88:S88"/>
    <mergeCell ref="AV88:AX88"/>
    <mergeCell ref="AY88:BA88"/>
    <mergeCell ref="BB88:BD88"/>
    <mergeCell ref="B91:G91"/>
    <mergeCell ref="H91:L91"/>
    <mergeCell ref="M91:S91"/>
    <mergeCell ref="AV91:AX91"/>
    <mergeCell ref="AY91:BA91"/>
    <mergeCell ref="BB91:BD91"/>
    <mergeCell ref="B90:G90"/>
    <mergeCell ref="H90:L90"/>
    <mergeCell ref="M90:S90"/>
    <mergeCell ref="AV90:AX90"/>
    <mergeCell ref="AY90:BA90"/>
    <mergeCell ref="BB90:BD90"/>
    <mergeCell ref="B93:G93"/>
    <mergeCell ref="H93:L93"/>
    <mergeCell ref="M93:S93"/>
    <mergeCell ref="AV93:AX93"/>
    <mergeCell ref="AY93:BA93"/>
    <mergeCell ref="BB93:BD93"/>
    <mergeCell ref="B92:G92"/>
    <mergeCell ref="H92:L92"/>
    <mergeCell ref="M92:S92"/>
    <mergeCell ref="AV92:AX92"/>
    <mergeCell ref="AY92:BA92"/>
    <mergeCell ref="BB92:BD92"/>
    <mergeCell ref="B95:G95"/>
    <mergeCell ref="H95:L95"/>
    <mergeCell ref="M95:S95"/>
    <mergeCell ref="AV95:AX95"/>
    <mergeCell ref="AY95:BA95"/>
    <mergeCell ref="BB95:BD95"/>
    <mergeCell ref="B94:G94"/>
    <mergeCell ref="H94:L94"/>
    <mergeCell ref="M94:S94"/>
    <mergeCell ref="AV94:AX94"/>
    <mergeCell ref="AY94:BA94"/>
    <mergeCell ref="BB94:BD94"/>
    <mergeCell ref="B97:G97"/>
    <mergeCell ref="H97:L97"/>
    <mergeCell ref="M97:S97"/>
    <mergeCell ref="AV97:AX97"/>
    <mergeCell ref="AY97:BA97"/>
    <mergeCell ref="BB97:BD97"/>
    <mergeCell ref="B96:G96"/>
    <mergeCell ref="H96:L96"/>
    <mergeCell ref="M96:S96"/>
    <mergeCell ref="AV96:AX96"/>
    <mergeCell ref="AY96:BA96"/>
    <mergeCell ref="BB96:BD96"/>
    <mergeCell ref="B99:G99"/>
    <mergeCell ref="H99:L99"/>
    <mergeCell ref="M99:S99"/>
    <mergeCell ref="AV99:AX99"/>
    <mergeCell ref="AY99:BA99"/>
    <mergeCell ref="BB99:BD99"/>
    <mergeCell ref="B98:G98"/>
    <mergeCell ref="H98:L98"/>
    <mergeCell ref="M98:S98"/>
    <mergeCell ref="AV98:AX98"/>
    <mergeCell ref="AY98:BA98"/>
    <mergeCell ref="BB98:BD98"/>
    <mergeCell ref="B101:G101"/>
    <mergeCell ref="H101:L101"/>
    <mergeCell ref="M101:S101"/>
    <mergeCell ref="AV101:AX101"/>
    <mergeCell ref="AY101:BA101"/>
    <mergeCell ref="BB101:BD101"/>
    <mergeCell ref="B100:G100"/>
    <mergeCell ref="H100:L100"/>
    <mergeCell ref="M100:S100"/>
    <mergeCell ref="AV100:AX100"/>
    <mergeCell ref="AY100:BA100"/>
    <mergeCell ref="BB100:BD100"/>
    <mergeCell ref="B103:G103"/>
    <mergeCell ref="H103:L103"/>
    <mergeCell ref="M103:S103"/>
    <mergeCell ref="AV103:AX103"/>
    <mergeCell ref="AY103:BA103"/>
    <mergeCell ref="BB103:BD103"/>
    <mergeCell ref="B102:G102"/>
    <mergeCell ref="H102:L102"/>
    <mergeCell ref="M102:S102"/>
    <mergeCell ref="AV102:AX102"/>
    <mergeCell ref="AY102:BA102"/>
    <mergeCell ref="BB102:BD102"/>
    <mergeCell ref="B105:G105"/>
    <mergeCell ref="H105:L105"/>
    <mergeCell ref="M105:S105"/>
    <mergeCell ref="AV105:AX105"/>
    <mergeCell ref="AY105:BA105"/>
    <mergeCell ref="BB105:BD105"/>
    <mergeCell ref="B104:G104"/>
    <mergeCell ref="H104:L104"/>
    <mergeCell ref="M104:S104"/>
    <mergeCell ref="AV104:AX104"/>
    <mergeCell ref="AY104:BA104"/>
    <mergeCell ref="BB104:BD104"/>
    <mergeCell ref="B107:G107"/>
    <mergeCell ref="H107:L107"/>
    <mergeCell ref="M107:S107"/>
    <mergeCell ref="AV107:AX107"/>
    <mergeCell ref="AY107:BA107"/>
    <mergeCell ref="BB107:BD107"/>
    <mergeCell ref="B106:G106"/>
    <mergeCell ref="H106:L106"/>
    <mergeCell ref="M106:S106"/>
    <mergeCell ref="AV106:AX106"/>
    <mergeCell ref="AY106:BA106"/>
    <mergeCell ref="BB106:BD106"/>
    <mergeCell ref="A109:S109"/>
    <mergeCell ref="AV109:AX109"/>
    <mergeCell ref="AY109:BA109"/>
    <mergeCell ref="BB109:BD109"/>
    <mergeCell ref="A110:AU110"/>
    <mergeCell ref="AV110:BD110"/>
    <mergeCell ref="B108:G108"/>
    <mergeCell ref="H108:L108"/>
    <mergeCell ref="M108:S108"/>
    <mergeCell ref="AV108:AX108"/>
    <mergeCell ref="AY108:BA108"/>
    <mergeCell ref="BB108:BD108"/>
    <mergeCell ref="CB112:CF112"/>
    <mergeCell ref="A113:BE113"/>
    <mergeCell ref="BW113:CA113"/>
    <mergeCell ref="CB113:CF113"/>
    <mergeCell ref="A114:BE114"/>
    <mergeCell ref="BW114:CA114"/>
    <mergeCell ref="CB114:CF114"/>
    <mergeCell ref="A111:S111"/>
    <mergeCell ref="AV111:AX111"/>
    <mergeCell ref="AY111:BA111"/>
    <mergeCell ref="BB111:BD111"/>
    <mergeCell ref="A112:BE112"/>
    <mergeCell ref="BW112:CA112"/>
    <mergeCell ref="A115:BE116"/>
    <mergeCell ref="BW115:CA115"/>
    <mergeCell ref="CB115:CF115"/>
    <mergeCell ref="BW116:CA116"/>
    <mergeCell ref="CB116:CF116"/>
    <mergeCell ref="A117:BE118"/>
    <mergeCell ref="BW117:CA117"/>
    <mergeCell ref="CB117:CF117"/>
    <mergeCell ref="BW118:CA118"/>
    <mergeCell ref="CB118:CF118"/>
    <mergeCell ref="A121:BE122"/>
    <mergeCell ref="BW121:CA121"/>
    <mergeCell ref="CB121:CF121"/>
    <mergeCell ref="BW122:CA122"/>
    <mergeCell ref="CB122:CF122"/>
    <mergeCell ref="A123:BE123"/>
    <mergeCell ref="A119:BE119"/>
    <mergeCell ref="BW119:CA119"/>
    <mergeCell ref="CB119:CF119"/>
    <mergeCell ref="A120:BE120"/>
    <mergeCell ref="BW120:CA120"/>
    <mergeCell ref="CB120:CF120"/>
  </mergeCells>
  <phoneticPr fontId="16"/>
  <dataValidations count="8">
    <dataValidation type="list" errorStyle="warning" allowBlank="1" showInputMessage="1" showErrorMessage="1" sqref="B10:G10" xr:uid="{A000649F-34C9-4BA2-9FEB-D8178DBD0019}">
      <formula1>"　,管理者,サービス管理責任者,医師,看護職員,理学療法士,作業療法士,生活支援員,地域移行支援員,職業指導員,就労支援員,就労定着支援員,世話人,目標工賃達成指導員,賃金向上達成指導員,夜間支援従事者,保育士,心理判定員,職能判定員,精神保健福祉士,言語聴覚士,あん摩マッサージ指圧師,柔道整復師,栄養士,調理員,運転手,事務職員,その他従業者"</formula1>
    </dataValidation>
    <dataValidation type="list" allowBlank="1" showInputMessage="1" showErrorMessage="1" sqref="T9:AU9" xr:uid="{5579BC67-4766-4AA8-A528-3640AED347EF}">
      <formula1>"　,＊,月,火,水,木,金,土,日"</formula1>
    </dataValidation>
    <dataValidation imeMode="halfAlpha" allowBlank="1" showInputMessage="1" showErrorMessage="1" sqref="T111:AU111 BX109:CY109 T109:AU109" xr:uid="{35464334-B67D-4B16-A158-2FC4AC38FACF}"/>
    <dataValidation type="list" errorStyle="warning" allowBlank="1" showInputMessage="1" showErrorMessage="1" sqref="T4:AF4" xr:uid="{C81F8743-B248-4CEC-9B67-7EA4F778C7F8}">
      <formula1>"　,生活介護,短期入所,重度障害者等包括支援,施設入所支援,自立訓練（機能訓練）,自立訓練（生活訓練）,就労選択支援,就労移行支援（一般型）,就労移行支援（資格取得型）,就労継続支援Ａ型,就労継続支援Ｂ型,多機能型"</formula1>
    </dataValidation>
    <dataValidation type="list" allowBlank="1" showInputMessage="1" showErrorMessage="1" sqref="H10:L108" xr:uid="{F55CF731-640E-4E60-9AE6-E1B2A800B442}">
      <formula1>"　,常勤・専従,常勤・兼務,非常勤・専従,非常勤・兼務"</formula1>
    </dataValidation>
    <dataValidation type="list" imeMode="halfAlpha" allowBlank="1" showInputMessage="1" showErrorMessage="1" sqref="T10:AU108" xr:uid="{A5FAEE4B-6DF6-430D-A180-3B780A66B8F8}">
      <formula1>$BI$10:$BI$108</formula1>
    </dataValidation>
    <dataValidation type="list" errorStyle="warning" allowBlank="1" showInputMessage="1" showErrorMessage="1" sqref="B11:G108" xr:uid="{F026B7EA-6065-4D0F-91E8-A18129FE0044}">
      <formula1>"　　,管理者,サービス管理責任者,医師,看護職員,理学療法士,作業療法士,生活支援員,地域移行支援員,職業指導員,就労支援員,就労定着支援員,世話人,目標工賃達成指導員,賃金向上達成指導員,夜間支援従事者,保育士,理学療法士,作業療法士,心理判定員,職能判定員,就労支援員,就労定着支援員,精神保健福祉士,言語聴覚士,あん摩マッサージ指圧師,柔道整復師,栄養士,調理員,運転手,事務職員,その他従業者"</formula1>
    </dataValidation>
    <dataValidation type="list" allowBlank="1" showInputMessage="1" showErrorMessage="1" sqref="BW113:CA122" xr:uid="{294240C1-39E0-4A9C-822B-FEADC9781D11}">
      <formula1>"　,管理者,サービス管理責任者,医師,看護職員,理学療法士,作業療法士,生活支援員,地域移行支援員,職業指導員,就労支援員,就労定着支援員,世話人,目標工賃達成指導員,賃金向上達成指導員,夜間支援従事者,保育士,理学療法士,作業療法士,心理判定員,職能判定員,就労支援員,就労定着支援員,精神保健福祉士,言語聴覚士,あん摩マッサージ指圧師,柔道整復師,栄養士,調理員,運転手,事務職員,その他従業者"</formula1>
    </dataValidation>
  </dataValidations>
  <printOptions horizontalCentered="1"/>
  <pageMargins left="0.51181102362204722" right="0.27559055118110237" top="0.39370078740157483" bottom="0.39370078740157483" header="0.39370078740157483" footer="0.39370078740157483"/>
  <pageSetup paperSize="9" scale="63" orientation="landscape" r:id="rId1"/>
  <headerFooter alignWithMargins="0"/>
  <colBreaks count="1" manualBreakCount="1">
    <brk id="59"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7AC33-9414-49E4-9F6E-64450C458B1D}">
  <sheetPr>
    <tabColor rgb="FFFF0000"/>
  </sheetPr>
  <dimension ref="A1:H62"/>
  <sheetViews>
    <sheetView showGridLines="0" view="pageBreakPreview" zoomScaleNormal="100" zoomScaleSheetLayoutView="100" workbookViewId="0"/>
  </sheetViews>
  <sheetFormatPr defaultColWidth="9" defaultRowHeight="13.5"/>
  <cols>
    <col min="1" max="1" width="28.625" style="173" customWidth="1"/>
    <col min="2" max="3" width="3.125" style="173" customWidth="1"/>
    <col min="4" max="4" width="23.625" style="173" customWidth="1"/>
    <col min="5" max="5" width="10.375" style="173" customWidth="1"/>
    <col min="6" max="6" width="7.5" style="173" customWidth="1"/>
    <col min="7" max="7" width="23.875" style="173" customWidth="1"/>
    <col min="8" max="8" width="13.75" style="173" customWidth="1"/>
    <col min="9" max="16384" width="9" style="173"/>
  </cols>
  <sheetData>
    <row r="1" spans="1:8" ht="17.25">
      <c r="A1" s="172" t="s">
        <v>224</v>
      </c>
    </row>
    <row r="2" spans="1:8" ht="27.75" customHeight="1">
      <c r="A2" s="172"/>
      <c r="G2" s="586" t="s">
        <v>191</v>
      </c>
      <c r="H2" s="586"/>
    </row>
    <row r="3" spans="1:8" ht="15" customHeight="1">
      <c r="A3" s="172"/>
      <c r="G3" s="174"/>
      <c r="H3" s="174"/>
    </row>
    <row r="4" spans="1:8" ht="81" customHeight="1">
      <c r="A4" s="587" t="s">
        <v>378</v>
      </c>
      <c r="B4" s="588"/>
      <c r="C4" s="588"/>
      <c r="D4" s="588"/>
      <c r="E4" s="588"/>
      <c r="F4" s="588"/>
      <c r="G4" s="588"/>
      <c r="H4" s="588"/>
    </row>
    <row r="5" spans="1:8" ht="12" customHeight="1">
      <c r="A5" s="175"/>
      <c r="B5" s="175"/>
      <c r="C5" s="175"/>
      <c r="D5" s="175"/>
      <c r="E5" s="175"/>
      <c r="F5" s="175"/>
      <c r="G5" s="175"/>
      <c r="H5" s="175"/>
    </row>
    <row r="6" spans="1:8" ht="36" customHeight="1">
      <c r="A6" s="176" t="s">
        <v>225</v>
      </c>
      <c r="B6" s="589"/>
      <c r="C6" s="590"/>
      <c r="D6" s="590"/>
      <c r="E6" s="590"/>
      <c r="F6" s="590"/>
      <c r="G6" s="590"/>
      <c r="H6" s="591"/>
    </row>
    <row r="7" spans="1:8" ht="46.5" customHeight="1">
      <c r="A7" s="177" t="s">
        <v>226</v>
      </c>
      <c r="B7" s="592" t="s">
        <v>227</v>
      </c>
      <c r="C7" s="593"/>
      <c r="D7" s="593"/>
      <c r="E7" s="593"/>
      <c r="F7" s="593"/>
      <c r="G7" s="593"/>
      <c r="H7" s="594"/>
    </row>
    <row r="8" spans="1:8" ht="84" customHeight="1">
      <c r="A8" s="178" t="s">
        <v>228</v>
      </c>
      <c r="B8" s="595" t="s">
        <v>229</v>
      </c>
      <c r="C8" s="596"/>
      <c r="D8" s="596"/>
      <c r="E8" s="596"/>
      <c r="F8" s="596"/>
      <c r="G8" s="596"/>
      <c r="H8" s="597"/>
    </row>
    <row r="9" spans="1:8" ht="23.25" customHeight="1">
      <c r="A9" s="179"/>
      <c r="B9" s="180"/>
      <c r="C9" s="180"/>
      <c r="D9" s="180"/>
      <c r="E9" s="180"/>
      <c r="F9" s="180"/>
      <c r="G9" s="180"/>
    </row>
    <row r="10" spans="1:8">
      <c r="A10" s="598" t="s">
        <v>230</v>
      </c>
      <c r="B10" s="181"/>
      <c r="C10" s="182"/>
      <c r="D10" s="182"/>
      <c r="E10" s="182"/>
      <c r="F10" s="182"/>
      <c r="G10" s="182"/>
      <c r="H10" s="601" t="s">
        <v>231</v>
      </c>
    </row>
    <row r="11" spans="1:8">
      <c r="A11" s="599"/>
      <c r="B11" s="183"/>
      <c r="H11" s="602"/>
    </row>
    <row r="12" spans="1:8" ht="52.5" customHeight="1">
      <c r="A12" s="599"/>
      <c r="B12" s="183"/>
      <c r="C12" s="184" t="s">
        <v>115</v>
      </c>
      <c r="D12" s="185" t="s">
        <v>232</v>
      </c>
      <c r="E12" s="186" t="s">
        <v>82</v>
      </c>
      <c r="F12" s="187"/>
      <c r="H12" s="602"/>
    </row>
    <row r="13" spans="1:8" ht="52.5" customHeight="1">
      <c r="A13" s="599"/>
      <c r="B13" s="183"/>
      <c r="C13" s="184" t="s">
        <v>192</v>
      </c>
      <c r="D13" s="185" t="s">
        <v>233</v>
      </c>
      <c r="E13" s="186" t="s">
        <v>82</v>
      </c>
      <c r="F13" s="187"/>
      <c r="G13" s="188" t="s">
        <v>234</v>
      </c>
      <c r="H13" s="602"/>
    </row>
    <row r="14" spans="1:8" ht="13.5" customHeight="1">
      <c r="A14" s="599"/>
      <c r="B14" s="183"/>
      <c r="H14" s="602"/>
    </row>
    <row r="15" spans="1:8" ht="13.5" customHeight="1">
      <c r="A15" s="600"/>
      <c r="B15" s="189"/>
      <c r="C15" s="180"/>
      <c r="D15" s="180"/>
      <c r="E15" s="180"/>
      <c r="F15" s="180"/>
      <c r="G15" s="180"/>
      <c r="H15" s="603"/>
    </row>
    <row r="16" spans="1:8">
      <c r="A16" s="580" t="s">
        <v>235</v>
      </c>
      <c r="B16" s="181"/>
      <c r="C16" s="182"/>
      <c r="D16" s="182"/>
      <c r="E16" s="182"/>
      <c r="F16" s="182"/>
      <c r="G16" s="190"/>
      <c r="H16" s="583" t="s">
        <v>231</v>
      </c>
    </row>
    <row r="17" spans="1:8">
      <c r="A17" s="581"/>
      <c r="B17" s="183"/>
      <c r="G17" s="191"/>
      <c r="H17" s="584"/>
    </row>
    <row r="18" spans="1:8" ht="53.1" customHeight="1">
      <c r="A18" s="581"/>
      <c r="B18" s="183"/>
      <c r="C18" s="184" t="s">
        <v>115</v>
      </c>
      <c r="D18" s="185" t="s">
        <v>236</v>
      </c>
      <c r="E18" s="186" t="s">
        <v>82</v>
      </c>
      <c r="F18" s="187"/>
      <c r="G18" s="191"/>
      <c r="H18" s="584"/>
    </row>
    <row r="19" spans="1:8" ht="53.1" customHeight="1">
      <c r="A19" s="581"/>
      <c r="B19" s="183"/>
      <c r="C19" s="184" t="s">
        <v>192</v>
      </c>
      <c r="D19" s="185" t="s">
        <v>237</v>
      </c>
      <c r="E19" s="186" t="s">
        <v>82</v>
      </c>
      <c r="F19" s="187"/>
      <c r="G19" s="192" t="s">
        <v>238</v>
      </c>
      <c r="H19" s="584"/>
    </row>
    <row r="20" spans="1:8">
      <c r="A20" s="581"/>
      <c r="B20" s="183"/>
      <c r="G20" s="191"/>
      <c r="H20" s="584"/>
    </row>
    <row r="21" spans="1:8">
      <c r="A21" s="582"/>
      <c r="B21" s="189"/>
      <c r="C21" s="180"/>
      <c r="D21" s="180"/>
      <c r="E21" s="180"/>
      <c r="F21" s="180"/>
      <c r="G21" s="193"/>
      <c r="H21" s="584"/>
    </row>
    <row r="22" spans="1:8">
      <c r="A22" s="581" t="s">
        <v>239</v>
      </c>
      <c r="B22" s="183"/>
      <c r="H22" s="584"/>
    </row>
    <row r="23" spans="1:8">
      <c r="A23" s="581"/>
      <c r="B23" s="183"/>
      <c r="H23" s="584"/>
    </row>
    <row r="24" spans="1:8" ht="52.5" customHeight="1">
      <c r="A24" s="581"/>
      <c r="B24" s="183"/>
      <c r="C24" s="184" t="s">
        <v>115</v>
      </c>
      <c r="D24" s="185" t="s">
        <v>232</v>
      </c>
      <c r="E24" s="186" t="s">
        <v>82</v>
      </c>
      <c r="F24" s="187"/>
      <c r="H24" s="584"/>
    </row>
    <row r="25" spans="1:8" ht="52.5" customHeight="1">
      <c r="A25" s="581"/>
      <c r="B25" s="183"/>
      <c r="C25" s="184" t="s">
        <v>192</v>
      </c>
      <c r="D25" s="185" t="s">
        <v>240</v>
      </c>
      <c r="E25" s="186" t="s">
        <v>82</v>
      </c>
      <c r="F25" s="187"/>
      <c r="G25" s="188" t="s">
        <v>241</v>
      </c>
      <c r="H25" s="584"/>
    </row>
    <row r="26" spans="1:8">
      <c r="A26" s="581"/>
      <c r="B26" s="183"/>
      <c r="H26" s="584"/>
    </row>
    <row r="27" spans="1:8">
      <c r="A27" s="582"/>
      <c r="B27" s="189"/>
      <c r="C27" s="180"/>
      <c r="D27" s="180"/>
      <c r="E27" s="180"/>
      <c r="F27" s="180"/>
      <c r="G27" s="180"/>
      <c r="H27" s="585"/>
    </row>
    <row r="29" spans="1:8" ht="17.25" customHeight="1">
      <c r="A29" s="578" t="s">
        <v>242</v>
      </c>
      <c r="B29" s="578"/>
      <c r="C29" s="578"/>
      <c r="D29" s="578"/>
      <c r="E29" s="578"/>
      <c r="F29" s="578"/>
      <c r="G29" s="578"/>
      <c r="H29" s="578"/>
    </row>
    <row r="30" spans="1:8" ht="17.25" customHeight="1">
      <c r="A30" s="578" t="s">
        <v>243</v>
      </c>
      <c r="B30" s="578"/>
      <c r="C30" s="578"/>
      <c r="D30" s="578"/>
      <c r="E30" s="578"/>
      <c r="F30" s="578"/>
      <c r="G30" s="578"/>
      <c r="H30" s="578"/>
    </row>
    <row r="31" spans="1:8" ht="17.25" customHeight="1">
      <c r="A31" s="578" t="s">
        <v>244</v>
      </c>
      <c r="B31" s="578"/>
      <c r="C31" s="578"/>
      <c r="D31" s="578"/>
      <c r="E31" s="578"/>
      <c r="F31" s="578"/>
      <c r="G31" s="578"/>
      <c r="H31" s="578"/>
    </row>
    <row r="32" spans="1:8" ht="17.25" customHeight="1">
      <c r="A32" s="578" t="s">
        <v>245</v>
      </c>
      <c r="B32" s="578"/>
      <c r="C32" s="578"/>
      <c r="D32" s="578"/>
      <c r="E32" s="578"/>
      <c r="F32" s="578"/>
      <c r="G32" s="578"/>
      <c r="H32" s="578"/>
    </row>
    <row r="33" spans="1:8" ht="17.25" customHeight="1">
      <c r="A33" s="578" t="s">
        <v>246</v>
      </c>
      <c r="B33" s="578"/>
      <c r="C33" s="578"/>
      <c r="D33" s="578"/>
      <c r="E33" s="578"/>
      <c r="F33" s="578"/>
      <c r="G33" s="578"/>
      <c r="H33" s="578"/>
    </row>
    <row r="34" spans="1:8" ht="17.25" customHeight="1">
      <c r="A34" s="578" t="s">
        <v>247</v>
      </c>
      <c r="B34" s="578"/>
      <c r="C34" s="578"/>
      <c r="D34" s="578"/>
      <c r="E34" s="578"/>
      <c r="F34" s="578"/>
      <c r="G34" s="578"/>
      <c r="H34" s="578"/>
    </row>
    <row r="35" spans="1:8" ht="17.25" customHeight="1">
      <c r="A35" s="578" t="s">
        <v>248</v>
      </c>
      <c r="B35" s="578"/>
      <c r="C35" s="578"/>
      <c r="D35" s="578"/>
      <c r="E35" s="578"/>
      <c r="F35" s="578"/>
      <c r="G35" s="578"/>
      <c r="H35" s="578"/>
    </row>
    <row r="36" spans="1:8" ht="17.25" customHeight="1">
      <c r="A36" s="578" t="s">
        <v>249</v>
      </c>
      <c r="B36" s="578"/>
      <c r="C36" s="578"/>
      <c r="D36" s="578"/>
      <c r="E36" s="578"/>
      <c r="F36" s="578"/>
      <c r="G36" s="578"/>
      <c r="H36" s="578"/>
    </row>
    <row r="37" spans="1:8" ht="17.25" customHeight="1">
      <c r="A37" s="578" t="s">
        <v>250</v>
      </c>
      <c r="B37" s="578"/>
      <c r="C37" s="578"/>
      <c r="D37" s="578"/>
      <c r="E37" s="578"/>
      <c r="F37" s="578"/>
      <c r="G37" s="578"/>
      <c r="H37" s="578"/>
    </row>
    <row r="38" spans="1:8" ht="17.25" customHeight="1">
      <c r="A38" s="578" t="s">
        <v>272</v>
      </c>
      <c r="B38" s="578"/>
      <c r="C38" s="578"/>
      <c r="D38" s="578"/>
      <c r="E38" s="578"/>
      <c r="F38" s="578"/>
      <c r="G38" s="578"/>
      <c r="H38" s="578"/>
    </row>
    <row r="39" spans="1:8" ht="17.25" customHeight="1">
      <c r="A39" s="578" t="s">
        <v>251</v>
      </c>
      <c r="B39" s="578"/>
      <c r="C39" s="578"/>
      <c r="D39" s="578"/>
      <c r="E39" s="578"/>
      <c r="F39" s="578"/>
      <c r="G39" s="578"/>
      <c r="H39" s="578"/>
    </row>
    <row r="40" spans="1:8" ht="17.25" customHeight="1">
      <c r="A40" s="578" t="s">
        <v>252</v>
      </c>
      <c r="B40" s="578"/>
      <c r="C40" s="578"/>
      <c r="D40" s="578"/>
      <c r="E40" s="578"/>
      <c r="F40" s="578"/>
      <c r="G40" s="578"/>
      <c r="H40" s="578"/>
    </row>
    <row r="41" spans="1:8" ht="17.25" customHeight="1">
      <c r="A41" s="194" t="s">
        <v>253</v>
      </c>
      <c r="B41" s="194"/>
      <c r="C41" s="194"/>
      <c r="D41" s="194"/>
      <c r="E41" s="194"/>
      <c r="F41" s="194"/>
      <c r="G41" s="194"/>
      <c r="H41" s="194"/>
    </row>
    <row r="42" spans="1:8" ht="17.25" customHeight="1">
      <c r="A42" s="578" t="s">
        <v>254</v>
      </c>
      <c r="B42" s="578"/>
      <c r="C42" s="578"/>
      <c r="D42" s="578"/>
      <c r="E42" s="578"/>
      <c r="F42" s="578"/>
      <c r="G42" s="578"/>
      <c r="H42" s="578"/>
    </row>
    <row r="43" spans="1:8" ht="17.25" customHeight="1">
      <c r="A43" s="579" t="s">
        <v>255</v>
      </c>
      <c r="B43" s="578"/>
      <c r="C43" s="578"/>
      <c r="D43" s="578"/>
      <c r="E43" s="578"/>
      <c r="F43" s="578"/>
      <c r="G43" s="578"/>
      <c r="H43" s="578"/>
    </row>
    <row r="44" spans="1:8" ht="17.25" customHeight="1">
      <c r="A44" s="578" t="s">
        <v>256</v>
      </c>
      <c r="B44" s="578"/>
      <c r="C44" s="578"/>
      <c r="D44" s="578"/>
      <c r="E44" s="578"/>
      <c r="F44" s="578"/>
      <c r="G44" s="578"/>
      <c r="H44" s="578"/>
    </row>
    <row r="45" spans="1:8" ht="17.25" customHeight="1">
      <c r="A45" s="194" t="s">
        <v>257</v>
      </c>
      <c r="B45" s="194"/>
      <c r="C45" s="194"/>
      <c r="D45" s="194"/>
      <c r="E45" s="194"/>
      <c r="F45" s="194"/>
      <c r="G45" s="194"/>
      <c r="H45" s="194"/>
    </row>
    <row r="46" spans="1:8" ht="17.25" customHeight="1">
      <c r="A46" s="194" t="s">
        <v>258</v>
      </c>
      <c r="B46" s="194"/>
      <c r="C46" s="194"/>
      <c r="D46" s="194"/>
      <c r="E46" s="194"/>
      <c r="F46" s="194"/>
      <c r="G46" s="194"/>
      <c r="H46" s="194"/>
    </row>
    <row r="47" spans="1:8" ht="17.25" customHeight="1">
      <c r="A47" s="194" t="s">
        <v>259</v>
      </c>
      <c r="B47" s="194"/>
      <c r="C47" s="194"/>
      <c r="D47" s="194"/>
      <c r="E47" s="194"/>
      <c r="F47" s="194"/>
      <c r="G47" s="194"/>
      <c r="H47" s="194"/>
    </row>
    <row r="48" spans="1:8" ht="17.25" customHeight="1">
      <c r="A48" s="579" t="s">
        <v>260</v>
      </c>
      <c r="B48" s="578"/>
      <c r="C48" s="578"/>
      <c r="D48" s="578"/>
      <c r="E48" s="578"/>
      <c r="F48" s="578"/>
      <c r="G48" s="578"/>
      <c r="H48" s="578"/>
    </row>
    <row r="49" spans="1:8" ht="17.25" customHeight="1">
      <c r="A49" s="578" t="s">
        <v>261</v>
      </c>
      <c r="B49" s="578"/>
      <c r="C49" s="578"/>
      <c r="D49" s="578"/>
      <c r="E49" s="578"/>
      <c r="F49" s="578"/>
      <c r="G49" s="578"/>
      <c r="H49" s="578"/>
    </row>
    <row r="50" spans="1:8" ht="17.25" customHeight="1">
      <c r="A50" s="578" t="s">
        <v>262</v>
      </c>
      <c r="B50" s="578"/>
      <c r="C50" s="578"/>
      <c r="D50" s="578"/>
      <c r="E50" s="578"/>
      <c r="F50" s="578"/>
      <c r="G50" s="578"/>
      <c r="H50" s="578"/>
    </row>
    <row r="51" spans="1:8">
      <c r="A51" s="578" t="s">
        <v>263</v>
      </c>
      <c r="B51" s="578"/>
      <c r="C51" s="578"/>
      <c r="D51" s="578"/>
      <c r="E51" s="578"/>
      <c r="F51" s="578"/>
      <c r="G51" s="578"/>
      <c r="H51" s="578"/>
    </row>
    <row r="52" spans="1:8" ht="17.25" customHeight="1">
      <c r="A52" s="578" t="s">
        <v>264</v>
      </c>
      <c r="B52" s="578"/>
      <c r="C52" s="578"/>
      <c r="D52" s="578"/>
      <c r="E52" s="578"/>
      <c r="F52" s="578"/>
      <c r="G52" s="578"/>
      <c r="H52" s="578"/>
    </row>
    <row r="53" spans="1:8" ht="17.25" customHeight="1">
      <c r="A53" s="578" t="s">
        <v>265</v>
      </c>
      <c r="B53" s="578"/>
      <c r="C53" s="578"/>
      <c r="D53" s="578"/>
      <c r="E53" s="578"/>
      <c r="F53" s="578"/>
      <c r="G53" s="578"/>
      <c r="H53" s="578"/>
    </row>
    <row r="54" spans="1:8" ht="17.25" customHeight="1">
      <c r="A54" s="578" t="s">
        <v>266</v>
      </c>
      <c r="B54" s="578"/>
      <c r="C54" s="578"/>
      <c r="D54" s="578"/>
      <c r="E54" s="578"/>
      <c r="F54" s="578"/>
      <c r="G54" s="578"/>
      <c r="H54" s="578"/>
    </row>
    <row r="55" spans="1:8" ht="17.25" customHeight="1">
      <c r="A55" s="578" t="s">
        <v>267</v>
      </c>
      <c r="B55" s="578"/>
      <c r="C55" s="578"/>
      <c r="D55" s="578"/>
      <c r="E55" s="578"/>
      <c r="F55" s="578"/>
      <c r="G55" s="578"/>
      <c r="H55" s="578"/>
    </row>
    <row r="56" spans="1:8">
      <c r="A56" s="578" t="s">
        <v>268</v>
      </c>
      <c r="B56" s="578"/>
      <c r="C56" s="578"/>
      <c r="D56" s="578"/>
      <c r="E56" s="578"/>
      <c r="F56" s="578"/>
      <c r="G56" s="578"/>
      <c r="H56" s="578"/>
    </row>
    <row r="57" spans="1:8">
      <c r="A57" s="578" t="s">
        <v>269</v>
      </c>
      <c r="B57" s="578"/>
      <c r="C57" s="578"/>
      <c r="D57" s="578"/>
      <c r="E57" s="578"/>
      <c r="F57" s="578"/>
      <c r="G57" s="578"/>
      <c r="H57" s="578"/>
    </row>
    <row r="58" spans="1:8">
      <c r="A58" s="579" t="s">
        <v>270</v>
      </c>
      <c r="B58" s="578"/>
      <c r="C58" s="578"/>
      <c r="D58" s="578"/>
      <c r="E58" s="578"/>
      <c r="F58" s="578"/>
      <c r="G58" s="578"/>
      <c r="H58" s="578"/>
    </row>
    <row r="59" spans="1:8">
      <c r="A59" s="578" t="s">
        <v>271</v>
      </c>
      <c r="B59" s="578"/>
      <c r="C59" s="578"/>
      <c r="D59" s="578"/>
      <c r="E59" s="578"/>
      <c r="F59" s="578"/>
      <c r="G59" s="578"/>
      <c r="H59" s="578"/>
    </row>
    <row r="60" spans="1:8">
      <c r="A60" s="577"/>
      <c r="B60" s="577"/>
      <c r="C60" s="577"/>
      <c r="D60" s="577"/>
      <c r="E60" s="577"/>
      <c r="F60" s="577"/>
      <c r="G60" s="577"/>
      <c r="H60" s="577"/>
    </row>
    <row r="61" spans="1:8">
      <c r="A61" s="577"/>
      <c r="B61" s="577"/>
      <c r="C61" s="577"/>
      <c r="D61" s="577"/>
      <c r="E61" s="577"/>
      <c r="F61" s="577"/>
      <c r="G61" s="577"/>
      <c r="H61" s="577"/>
    </row>
    <row r="62" spans="1:8">
      <c r="A62" s="577"/>
      <c r="B62" s="577"/>
      <c r="C62" s="577"/>
      <c r="D62" s="577"/>
      <c r="E62" s="577"/>
      <c r="F62" s="577"/>
      <c r="G62" s="577"/>
      <c r="H62" s="577"/>
    </row>
  </sheetData>
  <mergeCells count="40">
    <mergeCell ref="A10:A15"/>
    <mergeCell ref="H10:H15"/>
    <mergeCell ref="G2:H2"/>
    <mergeCell ref="A4:H4"/>
    <mergeCell ref="B6:H6"/>
    <mergeCell ref="B7:H7"/>
    <mergeCell ref="B8:H8"/>
    <mergeCell ref="A37:H37"/>
    <mergeCell ref="A16:A21"/>
    <mergeCell ref="H16:H27"/>
    <mergeCell ref="A22:A27"/>
    <mergeCell ref="A29:H29"/>
    <mergeCell ref="A30:H30"/>
    <mergeCell ref="A31:H31"/>
    <mergeCell ref="A32:H32"/>
    <mergeCell ref="A33:H33"/>
    <mergeCell ref="A34:H34"/>
    <mergeCell ref="A35:H35"/>
    <mergeCell ref="A36:H36"/>
    <mergeCell ref="A40:H40"/>
    <mergeCell ref="A42:H42"/>
    <mergeCell ref="A43:H43"/>
    <mergeCell ref="A44:H44"/>
    <mergeCell ref="A48:H48"/>
    <mergeCell ref="A61:H61"/>
    <mergeCell ref="A62:H62"/>
    <mergeCell ref="A38:H38"/>
    <mergeCell ref="A55:H55"/>
    <mergeCell ref="A56:H56"/>
    <mergeCell ref="A57:H57"/>
    <mergeCell ref="A58:H58"/>
    <mergeCell ref="A59:H59"/>
    <mergeCell ref="A60:H60"/>
    <mergeCell ref="A49:H49"/>
    <mergeCell ref="A50:H50"/>
    <mergeCell ref="A51:H51"/>
    <mergeCell ref="A52:H52"/>
    <mergeCell ref="A53:H53"/>
    <mergeCell ref="A54:H54"/>
    <mergeCell ref="A39:H39"/>
  </mergeCells>
  <phoneticPr fontId="16"/>
  <pageMargins left="0.7" right="0.7" top="0.75" bottom="0.75" header="0.3" footer="0.3"/>
  <pageSetup paperSize="9" scale="70" orientation="portrait" r:id="rId1"/>
  <rowBreaks count="1" manualBreakCount="1">
    <brk id="2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8A1-6EA8-483F-B2FB-10F7910C59D8}">
  <sheetPr>
    <tabColor theme="4"/>
  </sheetPr>
  <dimension ref="A1:AM50"/>
  <sheetViews>
    <sheetView showGridLines="0" view="pageBreakPreview" zoomScaleSheetLayoutView="100" workbookViewId="0">
      <selection activeCell="B4" sqref="B4:AJ4"/>
    </sheetView>
  </sheetViews>
  <sheetFormatPr defaultColWidth="8.625" defaultRowHeight="21" customHeight="1"/>
  <cols>
    <col min="1" max="23" width="2.625" style="195" customWidth="1"/>
    <col min="24" max="24" width="5.5" style="195" customWidth="1"/>
    <col min="25" max="25" width="4.375" style="195" customWidth="1"/>
    <col min="26" max="37" width="2.625" style="195" customWidth="1"/>
    <col min="38" max="38" width="2.5" style="195" customWidth="1"/>
    <col min="39" max="39" width="9" style="195" customWidth="1"/>
    <col min="40" max="40" width="2.5" style="195" customWidth="1"/>
    <col min="41" max="16384" width="8.625" style="195"/>
  </cols>
  <sheetData>
    <row r="1" spans="1:39" ht="20.100000000000001" customHeight="1">
      <c r="B1" s="195" t="s">
        <v>273</v>
      </c>
    </row>
    <row r="2" spans="1:39" ht="20.100000000000001" customHeight="1">
      <c r="AA2" s="629" t="s">
        <v>274</v>
      </c>
      <c r="AB2" s="629"/>
      <c r="AC2" s="629"/>
      <c r="AD2" s="629"/>
      <c r="AE2" s="629"/>
      <c r="AF2" s="629"/>
      <c r="AG2" s="629"/>
      <c r="AH2" s="629"/>
      <c r="AI2" s="629"/>
      <c r="AJ2" s="629"/>
    </row>
    <row r="3" spans="1:39" ht="20.100000000000001" customHeight="1"/>
    <row r="4" spans="1:39" ht="21" customHeight="1">
      <c r="B4" s="630" t="s">
        <v>275</v>
      </c>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c r="AG4" s="630"/>
      <c r="AH4" s="630"/>
      <c r="AI4" s="630"/>
      <c r="AJ4" s="630"/>
    </row>
    <row r="5" spans="1:39" s="197" customFormat="1" ht="18" customHeight="1">
      <c r="A5" s="196"/>
      <c r="B5" s="196"/>
      <c r="C5" s="196"/>
      <c r="D5" s="196"/>
      <c r="E5" s="196"/>
      <c r="F5" s="196"/>
      <c r="G5" s="196"/>
      <c r="H5" s="196"/>
    </row>
    <row r="6" spans="1:39" s="197" customFormat="1" ht="29.25" customHeight="1">
      <c r="A6" s="196"/>
      <c r="B6" s="631" t="s">
        <v>276</v>
      </c>
      <c r="C6" s="631"/>
      <c r="D6" s="631"/>
      <c r="E6" s="631"/>
      <c r="F6" s="631"/>
      <c r="G6" s="631"/>
      <c r="H6" s="631"/>
      <c r="I6" s="631"/>
      <c r="J6" s="631"/>
      <c r="K6" s="631"/>
      <c r="L6" s="625"/>
      <c r="M6" s="625"/>
      <c r="N6" s="625"/>
      <c r="O6" s="625"/>
      <c r="P6" s="625"/>
      <c r="Q6" s="625"/>
      <c r="R6" s="625"/>
      <c r="S6" s="625"/>
      <c r="T6" s="625"/>
      <c r="U6" s="625"/>
      <c r="V6" s="625"/>
      <c r="W6" s="625"/>
      <c r="X6" s="625"/>
      <c r="Y6" s="625"/>
      <c r="Z6" s="625"/>
      <c r="AA6" s="625"/>
      <c r="AB6" s="625"/>
      <c r="AC6" s="625"/>
      <c r="AD6" s="625"/>
      <c r="AE6" s="625"/>
      <c r="AF6" s="625"/>
      <c r="AG6" s="625"/>
      <c r="AH6" s="625"/>
      <c r="AI6" s="625"/>
      <c r="AJ6" s="625"/>
    </row>
    <row r="7" spans="1:39" s="197" customFormat="1" ht="31.5" customHeight="1">
      <c r="A7" s="196"/>
      <c r="B7" s="631" t="s">
        <v>277</v>
      </c>
      <c r="C7" s="631"/>
      <c r="D7" s="631"/>
      <c r="E7" s="631"/>
      <c r="F7" s="631"/>
      <c r="G7" s="631"/>
      <c r="H7" s="631"/>
      <c r="I7" s="631"/>
      <c r="J7" s="631"/>
      <c r="K7" s="631"/>
      <c r="L7" s="632"/>
      <c r="M7" s="632"/>
      <c r="N7" s="632"/>
      <c r="O7" s="632"/>
      <c r="P7" s="632"/>
      <c r="Q7" s="632"/>
      <c r="R7" s="632"/>
      <c r="S7" s="632"/>
      <c r="T7" s="632"/>
      <c r="U7" s="632"/>
      <c r="V7" s="632"/>
      <c r="W7" s="632"/>
      <c r="X7" s="632"/>
      <c r="Y7" s="632"/>
      <c r="Z7" s="633" t="s">
        <v>278</v>
      </c>
      <c r="AA7" s="633"/>
      <c r="AB7" s="633"/>
      <c r="AC7" s="633"/>
      <c r="AD7" s="633"/>
      <c r="AE7" s="633"/>
      <c r="AF7" s="633"/>
      <c r="AG7" s="634" t="s">
        <v>279</v>
      </c>
      <c r="AH7" s="634"/>
      <c r="AI7" s="634"/>
      <c r="AJ7" s="634"/>
    </row>
    <row r="8" spans="1:39" s="197" customFormat="1" ht="29.25" customHeight="1">
      <c r="B8" s="624" t="s">
        <v>280</v>
      </c>
      <c r="C8" s="624"/>
      <c r="D8" s="624"/>
      <c r="E8" s="624"/>
      <c r="F8" s="624"/>
      <c r="G8" s="624"/>
      <c r="H8" s="624"/>
      <c r="I8" s="624"/>
      <c r="J8" s="624"/>
      <c r="K8" s="624"/>
      <c r="L8" s="625" t="s">
        <v>281</v>
      </c>
      <c r="M8" s="625"/>
      <c r="N8" s="625"/>
      <c r="O8" s="625"/>
      <c r="P8" s="625"/>
      <c r="Q8" s="625"/>
      <c r="R8" s="625"/>
      <c r="S8" s="625"/>
      <c r="T8" s="625"/>
      <c r="U8" s="625"/>
      <c r="V8" s="625"/>
      <c r="W8" s="625"/>
      <c r="X8" s="625"/>
      <c r="Y8" s="625"/>
      <c r="Z8" s="625"/>
      <c r="AA8" s="625"/>
      <c r="AB8" s="625"/>
      <c r="AC8" s="625"/>
      <c r="AD8" s="625"/>
      <c r="AE8" s="625"/>
      <c r="AF8" s="625"/>
      <c r="AG8" s="625"/>
      <c r="AH8" s="625"/>
      <c r="AI8" s="625"/>
      <c r="AJ8" s="625"/>
    </row>
    <row r="9" spans="1:39" ht="9.75" customHeight="1"/>
    <row r="10" spans="1:39" ht="21" customHeight="1">
      <c r="B10" s="610" t="s">
        <v>282</v>
      </c>
      <c r="C10" s="610"/>
      <c r="D10" s="610"/>
      <c r="E10" s="610"/>
      <c r="F10" s="610"/>
      <c r="G10" s="610"/>
      <c r="H10" s="610"/>
      <c r="I10" s="610"/>
      <c r="J10" s="610"/>
      <c r="K10" s="610"/>
      <c r="L10" s="610"/>
      <c r="M10" s="610"/>
      <c r="N10" s="610"/>
      <c r="O10" s="610"/>
      <c r="P10" s="610"/>
      <c r="Q10" s="610"/>
      <c r="R10" s="610"/>
      <c r="S10" s="610"/>
      <c r="T10" s="610"/>
      <c r="U10" s="610"/>
      <c r="V10" s="610"/>
      <c r="W10" s="610"/>
      <c r="X10" s="610"/>
      <c r="Y10" s="610"/>
      <c r="Z10" s="610"/>
      <c r="AA10" s="610"/>
      <c r="AB10" s="610"/>
      <c r="AC10" s="610"/>
      <c r="AD10" s="610"/>
      <c r="AE10" s="610"/>
      <c r="AF10" s="610"/>
      <c r="AG10" s="610"/>
      <c r="AH10" s="610"/>
      <c r="AI10" s="610"/>
      <c r="AJ10" s="610"/>
    </row>
    <row r="11" spans="1:39" ht="21" customHeight="1">
      <c r="B11" s="626" t="s">
        <v>283</v>
      </c>
      <c r="C11" s="626"/>
      <c r="D11" s="626"/>
      <c r="E11" s="626"/>
      <c r="F11" s="626"/>
      <c r="G11" s="626"/>
      <c r="H11" s="626"/>
      <c r="I11" s="626"/>
      <c r="J11" s="626"/>
      <c r="K11" s="626"/>
      <c r="L11" s="626"/>
      <c r="M11" s="626"/>
      <c r="N11" s="626"/>
      <c r="O11" s="626"/>
      <c r="P11" s="626"/>
      <c r="Q11" s="626"/>
      <c r="R11" s="626"/>
      <c r="S11" s="627"/>
      <c r="T11" s="627"/>
      <c r="U11" s="627"/>
      <c r="V11" s="627"/>
      <c r="W11" s="627"/>
      <c r="X11" s="627"/>
      <c r="Y11" s="627"/>
      <c r="Z11" s="627"/>
      <c r="AA11" s="627"/>
      <c r="AB11" s="627"/>
      <c r="AC11" s="198" t="s">
        <v>284</v>
      </c>
      <c r="AD11" s="199"/>
      <c r="AE11" s="628"/>
      <c r="AF11" s="628"/>
      <c r="AG11" s="628"/>
      <c r="AH11" s="628"/>
      <c r="AI11" s="628"/>
      <c r="AJ11" s="628"/>
      <c r="AM11" s="200"/>
    </row>
    <row r="12" spans="1:39" ht="21" customHeight="1" thickBot="1">
      <c r="B12" s="201"/>
      <c r="C12" s="622" t="s">
        <v>285</v>
      </c>
      <c r="D12" s="622"/>
      <c r="E12" s="622"/>
      <c r="F12" s="622"/>
      <c r="G12" s="622"/>
      <c r="H12" s="622"/>
      <c r="I12" s="622"/>
      <c r="J12" s="622"/>
      <c r="K12" s="622"/>
      <c r="L12" s="622"/>
      <c r="M12" s="622"/>
      <c r="N12" s="622"/>
      <c r="O12" s="622"/>
      <c r="P12" s="622"/>
      <c r="Q12" s="622"/>
      <c r="R12" s="622"/>
      <c r="S12" s="612">
        <f>ROUNDUP(S11*50%,1)</f>
        <v>0</v>
      </c>
      <c r="T12" s="612"/>
      <c r="U12" s="612"/>
      <c r="V12" s="612"/>
      <c r="W12" s="612"/>
      <c r="X12" s="612"/>
      <c r="Y12" s="612"/>
      <c r="Z12" s="612"/>
      <c r="AA12" s="612"/>
      <c r="AB12" s="612"/>
      <c r="AC12" s="202" t="s">
        <v>284</v>
      </c>
      <c r="AD12" s="202"/>
      <c r="AE12" s="613"/>
      <c r="AF12" s="613"/>
      <c r="AG12" s="613"/>
      <c r="AH12" s="613"/>
      <c r="AI12" s="613"/>
      <c r="AJ12" s="613"/>
    </row>
    <row r="13" spans="1:39" ht="21" customHeight="1" thickTop="1">
      <c r="B13" s="614" t="s">
        <v>286</v>
      </c>
      <c r="C13" s="614"/>
      <c r="D13" s="614"/>
      <c r="E13" s="614"/>
      <c r="F13" s="614"/>
      <c r="G13" s="614"/>
      <c r="H13" s="614"/>
      <c r="I13" s="614"/>
      <c r="J13" s="614"/>
      <c r="K13" s="614"/>
      <c r="L13" s="614"/>
      <c r="M13" s="614"/>
      <c r="N13" s="614"/>
      <c r="O13" s="614"/>
      <c r="P13" s="614"/>
      <c r="Q13" s="614"/>
      <c r="R13" s="614"/>
      <c r="S13" s="623" t="e">
        <f>ROUNDUP(AE25/L25,1)</f>
        <v>#DIV/0!</v>
      </c>
      <c r="T13" s="623"/>
      <c r="U13" s="623"/>
      <c r="V13" s="623"/>
      <c r="W13" s="623"/>
      <c r="X13" s="623"/>
      <c r="Y13" s="623"/>
      <c r="Z13" s="623"/>
      <c r="AA13" s="623"/>
      <c r="AB13" s="623"/>
      <c r="AC13" s="203" t="s">
        <v>284</v>
      </c>
      <c r="AD13" s="203"/>
      <c r="AE13" s="616" t="s">
        <v>287</v>
      </c>
      <c r="AF13" s="616"/>
      <c r="AG13" s="616"/>
      <c r="AH13" s="616"/>
      <c r="AI13" s="616"/>
      <c r="AJ13" s="616"/>
    </row>
    <row r="14" spans="1:39" ht="21" customHeight="1">
      <c r="B14" s="620" t="s">
        <v>288</v>
      </c>
      <c r="C14" s="620"/>
      <c r="D14" s="620"/>
      <c r="E14" s="620"/>
      <c r="F14" s="620"/>
      <c r="G14" s="620"/>
      <c r="H14" s="620"/>
      <c r="I14" s="620"/>
      <c r="J14" s="620"/>
      <c r="K14" s="620"/>
      <c r="L14" s="620" t="s">
        <v>289</v>
      </c>
      <c r="M14" s="620"/>
      <c r="N14" s="620"/>
      <c r="O14" s="620"/>
      <c r="P14" s="620"/>
      <c r="Q14" s="620"/>
      <c r="R14" s="620"/>
      <c r="S14" s="620"/>
      <c r="T14" s="620"/>
      <c r="U14" s="620"/>
      <c r="V14" s="620"/>
      <c r="W14" s="620"/>
      <c r="X14" s="620"/>
      <c r="Y14" s="620" t="s">
        <v>290</v>
      </c>
      <c r="Z14" s="620"/>
      <c r="AA14" s="620"/>
      <c r="AB14" s="620"/>
      <c r="AC14" s="620"/>
      <c r="AD14" s="620"/>
      <c r="AE14" s="620" t="s">
        <v>291</v>
      </c>
      <c r="AF14" s="620"/>
      <c r="AG14" s="620"/>
      <c r="AH14" s="620"/>
      <c r="AI14" s="620"/>
      <c r="AJ14" s="620"/>
    </row>
    <row r="15" spans="1:39" ht="21" customHeight="1">
      <c r="B15" s="204">
        <v>1</v>
      </c>
      <c r="C15" s="605"/>
      <c r="D15" s="605"/>
      <c r="E15" s="605"/>
      <c r="F15" s="605"/>
      <c r="G15" s="605"/>
      <c r="H15" s="605"/>
      <c r="I15" s="605"/>
      <c r="J15" s="605"/>
      <c r="K15" s="605"/>
      <c r="L15" s="605"/>
      <c r="M15" s="605"/>
      <c r="N15" s="605"/>
      <c r="O15" s="605"/>
      <c r="P15" s="605"/>
      <c r="Q15" s="605"/>
      <c r="R15" s="605"/>
      <c r="S15" s="605"/>
      <c r="T15" s="605"/>
      <c r="U15" s="605"/>
      <c r="V15" s="605"/>
      <c r="W15" s="605"/>
      <c r="X15" s="605"/>
      <c r="Y15" s="605"/>
      <c r="Z15" s="605"/>
      <c r="AA15" s="605"/>
      <c r="AB15" s="605"/>
      <c r="AC15" s="605"/>
      <c r="AD15" s="605"/>
      <c r="AE15" s="605"/>
      <c r="AF15" s="605"/>
      <c r="AG15" s="605"/>
      <c r="AH15" s="605"/>
      <c r="AI15" s="605"/>
      <c r="AJ15" s="605"/>
    </row>
    <row r="16" spans="1:39" ht="21" customHeight="1">
      <c r="B16" s="204">
        <v>2</v>
      </c>
      <c r="C16" s="605"/>
      <c r="D16" s="605"/>
      <c r="E16" s="605"/>
      <c r="F16" s="605"/>
      <c r="G16" s="605"/>
      <c r="H16" s="605"/>
      <c r="I16" s="605"/>
      <c r="J16" s="605"/>
      <c r="K16" s="605"/>
      <c r="L16" s="605"/>
      <c r="M16" s="605"/>
      <c r="N16" s="605"/>
      <c r="O16" s="605"/>
      <c r="P16" s="605"/>
      <c r="Q16" s="605"/>
      <c r="R16" s="605"/>
      <c r="S16" s="605"/>
      <c r="T16" s="605"/>
      <c r="U16" s="605"/>
      <c r="V16" s="605"/>
      <c r="W16" s="605"/>
      <c r="X16" s="605"/>
      <c r="Y16" s="605"/>
      <c r="Z16" s="605"/>
      <c r="AA16" s="605"/>
      <c r="AB16" s="605"/>
      <c r="AC16" s="605"/>
      <c r="AD16" s="605"/>
      <c r="AE16" s="605"/>
      <c r="AF16" s="605"/>
      <c r="AG16" s="605"/>
      <c r="AH16" s="605"/>
      <c r="AI16" s="605"/>
      <c r="AJ16" s="605"/>
    </row>
    <row r="17" spans="2:36" ht="21" customHeight="1">
      <c r="B17" s="204">
        <v>3</v>
      </c>
      <c r="C17" s="605"/>
      <c r="D17" s="605"/>
      <c r="E17" s="605"/>
      <c r="F17" s="605"/>
      <c r="G17" s="605"/>
      <c r="H17" s="605"/>
      <c r="I17" s="605"/>
      <c r="J17" s="605"/>
      <c r="K17" s="605"/>
      <c r="L17" s="605"/>
      <c r="M17" s="605"/>
      <c r="N17" s="605"/>
      <c r="O17" s="605"/>
      <c r="P17" s="605"/>
      <c r="Q17" s="605"/>
      <c r="R17" s="605"/>
      <c r="S17" s="605"/>
      <c r="T17" s="605"/>
      <c r="U17" s="605"/>
      <c r="V17" s="605"/>
      <c r="W17" s="605"/>
      <c r="X17" s="605"/>
      <c r="Y17" s="605"/>
      <c r="Z17" s="605"/>
      <c r="AA17" s="605"/>
      <c r="AB17" s="605"/>
      <c r="AC17" s="605"/>
      <c r="AD17" s="605"/>
      <c r="AE17" s="605"/>
      <c r="AF17" s="605"/>
      <c r="AG17" s="605"/>
      <c r="AH17" s="605"/>
      <c r="AI17" s="605"/>
      <c r="AJ17" s="605"/>
    </row>
    <row r="18" spans="2:36" ht="21" customHeight="1">
      <c r="B18" s="204">
        <v>4</v>
      </c>
      <c r="C18" s="605"/>
      <c r="D18" s="605"/>
      <c r="E18" s="605"/>
      <c r="F18" s="605"/>
      <c r="G18" s="605"/>
      <c r="H18" s="605"/>
      <c r="I18" s="605"/>
      <c r="J18" s="605"/>
      <c r="K18" s="605"/>
      <c r="L18" s="605"/>
      <c r="M18" s="605"/>
      <c r="N18" s="605"/>
      <c r="O18" s="605"/>
      <c r="P18" s="605"/>
      <c r="Q18" s="605"/>
      <c r="R18" s="605"/>
      <c r="S18" s="605"/>
      <c r="T18" s="605"/>
      <c r="U18" s="605"/>
      <c r="V18" s="605"/>
      <c r="W18" s="605"/>
      <c r="X18" s="605"/>
      <c r="Y18" s="605"/>
      <c r="Z18" s="605"/>
      <c r="AA18" s="605"/>
      <c r="AB18" s="605"/>
      <c r="AC18" s="605"/>
      <c r="AD18" s="605"/>
      <c r="AE18" s="605"/>
      <c r="AF18" s="605"/>
      <c r="AG18" s="605"/>
      <c r="AH18" s="605"/>
      <c r="AI18" s="605"/>
      <c r="AJ18" s="605"/>
    </row>
    <row r="19" spans="2:36" ht="21" customHeight="1">
      <c r="B19" s="204">
        <v>5</v>
      </c>
      <c r="C19" s="605"/>
      <c r="D19" s="605"/>
      <c r="E19" s="605"/>
      <c r="F19" s="605"/>
      <c r="G19" s="605"/>
      <c r="H19" s="605"/>
      <c r="I19" s="605"/>
      <c r="J19" s="605"/>
      <c r="K19" s="605"/>
      <c r="L19" s="605"/>
      <c r="M19" s="605"/>
      <c r="N19" s="605"/>
      <c r="O19" s="605"/>
      <c r="P19" s="605"/>
      <c r="Q19" s="605"/>
      <c r="R19" s="605"/>
      <c r="S19" s="605"/>
      <c r="T19" s="605"/>
      <c r="U19" s="605"/>
      <c r="V19" s="605"/>
      <c r="W19" s="605"/>
      <c r="X19" s="605"/>
      <c r="Y19" s="605"/>
      <c r="Z19" s="605"/>
      <c r="AA19" s="605"/>
      <c r="AB19" s="605"/>
      <c r="AC19" s="605"/>
      <c r="AD19" s="605"/>
      <c r="AE19" s="605"/>
      <c r="AF19" s="605"/>
      <c r="AG19" s="605"/>
      <c r="AH19" s="605"/>
      <c r="AI19" s="605"/>
      <c r="AJ19" s="605"/>
    </row>
    <row r="20" spans="2:36" ht="21" customHeight="1">
      <c r="B20" s="204">
        <v>6</v>
      </c>
      <c r="C20" s="605"/>
      <c r="D20" s="605"/>
      <c r="E20" s="605"/>
      <c r="F20" s="605"/>
      <c r="G20" s="605"/>
      <c r="H20" s="605"/>
      <c r="I20" s="605"/>
      <c r="J20" s="605"/>
      <c r="K20" s="605"/>
      <c r="L20" s="605"/>
      <c r="M20" s="605"/>
      <c r="N20" s="605"/>
      <c r="O20" s="605"/>
      <c r="P20" s="605"/>
      <c r="Q20" s="605"/>
      <c r="R20" s="605"/>
      <c r="S20" s="605"/>
      <c r="T20" s="605"/>
      <c r="U20" s="605"/>
      <c r="V20" s="605"/>
      <c r="W20" s="605"/>
      <c r="X20" s="605"/>
      <c r="Y20" s="605"/>
      <c r="Z20" s="605"/>
      <c r="AA20" s="605"/>
      <c r="AB20" s="605"/>
      <c r="AC20" s="605"/>
      <c r="AD20" s="605"/>
      <c r="AE20" s="605"/>
      <c r="AF20" s="605"/>
      <c r="AG20" s="605"/>
      <c r="AH20" s="605"/>
      <c r="AI20" s="605"/>
      <c r="AJ20" s="605"/>
    </row>
    <row r="21" spans="2:36" ht="21" customHeight="1">
      <c r="B21" s="204">
        <v>7</v>
      </c>
      <c r="C21" s="605"/>
      <c r="D21" s="605"/>
      <c r="E21" s="605"/>
      <c r="F21" s="605"/>
      <c r="G21" s="605"/>
      <c r="H21" s="605"/>
      <c r="I21" s="605"/>
      <c r="J21" s="605"/>
      <c r="K21" s="605"/>
      <c r="L21" s="605"/>
      <c r="M21" s="605"/>
      <c r="N21" s="605"/>
      <c r="O21" s="605"/>
      <c r="P21" s="605"/>
      <c r="Q21" s="605"/>
      <c r="R21" s="605"/>
      <c r="S21" s="605"/>
      <c r="T21" s="605"/>
      <c r="U21" s="605"/>
      <c r="V21" s="605"/>
      <c r="W21" s="605"/>
      <c r="X21" s="605"/>
      <c r="Y21" s="605"/>
      <c r="Z21" s="605"/>
      <c r="AA21" s="605"/>
      <c r="AB21" s="605"/>
      <c r="AC21" s="605"/>
      <c r="AD21" s="605"/>
      <c r="AE21" s="605"/>
      <c r="AF21" s="605"/>
      <c r="AG21" s="605"/>
      <c r="AH21" s="605"/>
      <c r="AI21" s="605"/>
      <c r="AJ21" s="605"/>
    </row>
    <row r="22" spans="2:36" ht="21" customHeight="1">
      <c r="B22" s="204">
        <v>8</v>
      </c>
      <c r="C22" s="605"/>
      <c r="D22" s="605"/>
      <c r="E22" s="605"/>
      <c r="F22" s="605"/>
      <c r="G22" s="605"/>
      <c r="H22" s="605"/>
      <c r="I22" s="605"/>
      <c r="J22" s="605"/>
      <c r="K22" s="605"/>
      <c r="L22" s="605"/>
      <c r="M22" s="605"/>
      <c r="N22" s="605"/>
      <c r="O22" s="605"/>
      <c r="P22" s="605"/>
      <c r="Q22" s="605"/>
      <c r="R22" s="605"/>
      <c r="S22" s="605"/>
      <c r="T22" s="605"/>
      <c r="U22" s="605"/>
      <c r="V22" s="605"/>
      <c r="W22" s="605"/>
      <c r="X22" s="605"/>
      <c r="Y22" s="605"/>
      <c r="Z22" s="605"/>
      <c r="AA22" s="605"/>
      <c r="AB22" s="605"/>
      <c r="AC22" s="605"/>
      <c r="AD22" s="605"/>
      <c r="AE22" s="605"/>
      <c r="AF22" s="605"/>
      <c r="AG22" s="605"/>
      <c r="AH22" s="605"/>
      <c r="AI22" s="605"/>
      <c r="AJ22" s="605"/>
    </row>
    <row r="23" spans="2:36" ht="21" customHeight="1">
      <c r="B23" s="204">
        <v>9</v>
      </c>
      <c r="C23" s="605"/>
      <c r="D23" s="605"/>
      <c r="E23" s="605"/>
      <c r="F23" s="605"/>
      <c r="G23" s="605"/>
      <c r="H23" s="605"/>
      <c r="I23" s="605"/>
      <c r="J23" s="605"/>
      <c r="K23" s="605"/>
      <c r="L23" s="605"/>
      <c r="M23" s="605"/>
      <c r="N23" s="605"/>
      <c r="O23" s="605"/>
      <c r="P23" s="605"/>
      <c r="Q23" s="605"/>
      <c r="R23" s="605"/>
      <c r="S23" s="605"/>
      <c r="T23" s="605"/>
      <c r="U23" s="605"/>
      <c r="V23" s="605"/>
      <c r="W23" s="605"/>
      <c r="X23" s="605"/>
      <c r="Y23" s="605"/>
      <c r="Z23" s="605"/>
      <c r="AA23" s="605"/>
      <c r="AB23" s="605"/>
      <c r="AC23" s="605"/>
      <c r="AD23" s="605"/>
      <c r="AE23" s="605"/>
      <c r="AF23" s="605"/>
      <c r="AG23" s="605"/>
      <c r="AH23" s="605"/>
      <c r="AI23" s="605"/>
      <c r="AJ23" s="605"/>
    </row>
    <row r="24" spans="2:36" ht="21" customHeight="1">
      <c r="B24" s="204">
        <v>10</v>
      </c>
      <c r="C24" s="605"/>
      <c r="D24" s="605"/>
      <c r="E24" s="605"/>
      <c r="F24" s="605"/>
      <c r="G24" s="605"/>
      <c r="H24" s="605"/>
      <c r="I24" s="605"/>
      <c r="J24" s="605"/>
      <c r="K24" s="605"/>
      <c r="L24" s="605"/>
      <c r="M24" s="605"/>
      <c r="N24" s="605"/>
      <c r="O24" s="605"/>
      <c r="P24" s="605"/>
      <c r="Q24" s="605"/>
      <c r="R24" s="605"/>
      <c r="S24" s="605"/>
      <c r="T24" s="605"/>
      <c r="U24" s="605"/>
      <c r="V24" s="605"/>
      <c r="W24" s="605"/>
      <c r="X24" s="605"/>
      <c r="Y24" s="605"/>
      <c r="Z24" s="605"/>
      <c r="AA24" s="605"/>
      <c r="AB24" s="605"/>
      <c r="AC24" s="605"/>
      <c r="AD24" s="605"/>
      <c r="AE24" s="605"/>
      <c r="AF24" s="605"/>
      <c r="AG24" s="605"/>
      <c r="AH24" s="605"/>
      <c r="AI24" s="605"/>
      <c r="AJ24" s="605"/>
    </row>
    <row r="25" spans="2:36" ht="21" customHeight="1">
      <c r="B25" s="617" t="s">
        <v>292</v>
      </c>
      <c r="C25" s="617"/>
      <c r="D25" s="617"/>
      <c r="E25" s="617"/>
      <c r="F25" s="617"/>
      <c r="G25" s="617"/>
      <c r="H25" s="617"/>
      <c r="I25" s="617"/>
      <c r="J25" s="617"/>
      <c r="K25" s="617"/>
      <c r="L25" s="618"/>
      <c r="M25" s="618"/>
      <c r="N25" s="618"/>
      <c r="O25" s="618"/>
      <c r="P25" s="618"/>
      <c r="Q25" s="619" t="s">
        <v>293</v>
      </c>
      <c r="R25" s="619"/>
      <c r="S25" s="620" t="s">
        <v>294</v>
      </c>
      <c r="T25" s="620"/>
      <c r="U25" s="620"/>
      <c r="V25" s="620"/>
      <c r="W25" s="620"/>
      <c r="X25" s="620"/>
      <c r="Y25" s="620"/>
      <c r="Z25" s="620"/>
      <c r="AA25" s="620"/>
      <c r="AB25" s="620"/>
      <c r="AC25" s="620"/>
      <c r="AD25" s="620"/>
      <c r="AE25" s="621">
        <f>SUM(AE15:AJ24)</f>
        <v>0</v>
      </c>
      <c r="AF25" s="621"/>
      <c r="AG25" s="621"/>
      <c r="AH25" s="621"/>
      <c r="AI25" s="621"/>
      <c r="AJ25" s="621"/>
    </row>
    <row r="26" spans="2:36" ht="9" customHeight="1">
      <c r="B26" s="205"/>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row>
    <row r="27" spans="2:36" ht="21" customHeight="1">
      <c r="B27" s="610" t="s">
        <v>295</v>
      </c>
      <c r="C27" s="610"/>
      <c r="D27" s="610"/>
      <c r="E27" s="610"/>
      <c r="F27" s="610"/>
      <c r="G27" s="610"/>
      <c r="H27" s="610"/>
      <c r="I27" s="610"/>
      <c r="J27" s="610"/>
      <c r="K27" s="610"/>
      <c r="L27" s="610"/>
      <c r="M27" s="610"/>
      <c r="N27" s="610"/>
      <c r="O27" s="610"/>
      <c r="P27" s="610"/>
      <c r="Q27" s="610"/>
      <c r="R27" s="610"/>
      <c r="S27" s="610"/>
      <c r="T27" s="610"/>
      <c r="U27" s="610"/>
      <c r="V27" s="610"/>
      <c r="W27" s="610"/>
      <c r="X27" s="610"/>
      <c r="Y27" s="610"/>
      <c r="Z27" s="610"/>
      <c r="AA27" s="610"/>
      <c r="AB27" s="610"/>
      <c r="AC27" s="610"/>
      <c r="AD27" s="610"/>
      <c r="AE27" s="610"/>
      <c r="AF27" s="610"/>
      <c r="AG27" s="610"/>
      <c r="AH27" s="610"/>
      <c r="AI27" s="610"/>
      <c r="AJ27" s="610"/>
    </row>
    <row r="28" spans="2:36" ht="21" customHeight="1" thickBot="1">
      <c r="B28" s="611" t="s">
        <v>296</v>
      </c>
      <c r="C28" s="611"/>
      <c r="D28" s="611"/>
      <c r="E28" s="611"/>
      <c r="F28" s="611"/>
      <c r="G28" s="611"/>
      <c r="H28" s="611"/>
      <c r="I28" s="611"/>
      <c r="J28" s="611"/>
      <c r="K28" s="611"/>
      <c r="L28" s="611"/>
      <c r="M28" s="611"/>
      <c r="N28" s="611"/>
      <c r="O28" s="611"/>
      <c r="P28" s="611"/>
      <c r="Q28" s="611"/>
      <c r="R28" s="611"/>
      <c r="S28" s="612">
        <f>ROUNDUP(S11/40,1)</f>
        <v>0</v>
      </c>
      <c r="T28" s="612"/>
      <c r="U28" s="612"/>
      <c r="V28" s="612"/>
      <c r="W28" s="612"/>
      <c r="X28" s="612"/>
      <c r="Y28" s="612"/>
      <c r="Z28" s="612"/>
      <c r="AA28" s="612"/>
      <c r="AB28" s="612"/>
      <c r="AC28" s="207" t="s">
        <v>284</v>
      </c>
      <c r="AD28" s="208"/>
      <c r="AE28" s="613"/>
      <c r="AF28" s="613"/>
      <c r="AG28" s="613"/>
      <c r="AH28" s="613"/>
      <c r="AI28" s="613"/>
      <c r="AJ28" s="613"/>
    </row>
    <row r="29" spans="2:36" ht="21" customHeight="1" thickTop="1">
      <c r="B29" s="614" t="s">
        <v>297</v>
      </c>
      <c r="C29" s="614"/>
      <c r="D29" s="614"/>
      <c r="E29" s="614"/>
      <c r="F29" s="614"/>
      <c r="G29" s="614"/>
      <c r="H29" s="614"/>
      <c r="I29" s="614"/>
      <c r="J29" s="614"/>
      <c r="K29" s="614"/>
      <c r="L29" s="614"/>
      <c r="M29" s="614"/>
      <c r="N29" s="614"/>
      <c r="O29" s="614"/>
      <c r="P29" s="614"/>
      <c r="Q29" s="614"/>
      <c r="R29" s="614"/>
      <c r="S29" s="615"/>
      <c r="T29" s="615"/>
      <c r="U29" s="615"/>
      <c r="V29" s="615"/>
      <c r="W29" s="615"/>
      <c r="X29" s="615"/>
      <c r="Y29" s="615"/>
      <c r="Z29" s="615"/>
      <c r="AA29" s="615"/>
      <c r="AB29" s="615"/>
      <c r="AC29" s="209" t="s">
        <v>284</v>
      </c>
      <c r="AD29" s="210"/>
      <c r="AE29" s="616" t="s">
        <v>298</v>
      </c>
      <c r="AF29" s="616"/>
      <c r="AG29" s="616"/>
      <c r="AH29" s="616"/>
      <c r="AI29" s="616"/>
      <c r="AJ29" s="616"/>
    </row>
    <row r="30" spans="2:36" ht="21" customHeight="1">
      <c r="B30" s="609" t="s">
        <v>299</v>
      </c>
      <c r="C30" s="609"/>
      <c r="D30" s="609"/>
      <c r="E30" s="609"/>
      <c r="F30" s="609"/>
      <c r="G30" s="609"/>
      <c r="H30" s="609"/>
      <c r="I30" s="609"/>
      <c r="J30" s="609"/>
      <c r="K30" s="609"/>
      <c r="L30" s="609"/>
      <c r="M30" s="609"/>
      <c r="N30" s="609"/>
      <c r="O30" s="609"/>
      <c r="P30" s="609"/>
      <c r="Q30" s="609"/>
      <c r="R30" s="609"/>
      <c r="S30" s="609" t="s">
        <v>300</v>
      </c>
      <c r="T30" s="609"/>
      <c r="U30" s="609"/>
      <c r="V30" s="609"/>
      <c r="W30" s="609"/>
      <c r="X30" s="609"/>
      <c r="Y30" s="609"/>
      <c r="Z30" s="609"/>
      <c r="AA30" s="609"/>
      <c r="AB30" s="609"/>
      <c r="AC30" s="609"/>
      <c r="AD30" s="609"/>
      <c r="AE30" s="609"/>
      <c r="AF30" s="609"/>
      <c r="AG30" s="609"/>
      <c r="AH30" s="609"/>
      <c r="AI30" s="609"/>
      <c r="AJ30" s="609"/>
    </row>
    <row r="31" spans="2:36" ht="21" customHeight="1">
      <c r="B31" s="204">
        <v>1</v>
      </c>
      <c r="C31" s="605"/>
      <c r="D31" s="605"/>
      <c r="E31" s="605"/>
      <c r="F31" s="605"/>
      <c r="G31" s="605"/>
      <c r="H31" s="605"/>
      <c r="I31" s="605"/>
      <c r="J31" s="605"/>
      <c r="K31" s="605"/>
      <c r="L31" s="605"/>
      <c r="M31" s="605"/>
      <c r="N31" s="605"/>
      <c r="O31" s="605"/>
      <c r="P31" s="605"/>
      <c r="Q31" s="605"/>
      <c r="R31" s="605"/>
      <c r="S31" s="605"/>
      <c r="T31" s="605"/>
      <c r="U31" s="605"/>
      <c r="V31" s="605"/>
      <c r="W31" s="605"/>
      <c r="X31" s="605"/>
      <c r="Y31" s="605"/>
      <c r="Z31" s="605"/>
      <c r="AA31" s="605"/>
      <c r="AB31" s="605"/>
      <c r="AC31" s="605"/>
      <c r="AD31" s="605"/>
      <c r="AE31" s="605"/>
      <c r="AF31" s="605"/>
      <c r="AG31" s="605"/>
      <c r="AH31" s="605"/>
      <c r="AI31" s="605"/>
      <c r="AJ31" s="605"/>
    </row>
    <row r="32" spans="2:36" ht="21" customHeight="1">
      <c r="B32" s="204">
        <v>2</v>
      </c>
      <c r="C32" s="605"/>
      <c r="D32" s="605"/>
      <c r="E32" s="605"/>
      <c r="F32" s="605"/>
      <c r="G32" s="605"/>
      <c r="H32" s="605"/>
      <c r="I32" s="605"/>
      <c r="J32" s="605"/>
      <c r="K32" s="605"/>
      <c r="L32" s="605"/>
      <c r="M32" s="605"/>
      <c r="N32" s="605"/>
      <c r="O32" s="605"/>
      <c r="P32" s="605"/>
      <c r="Q32" s="605"/>
      <c r="R32" s="605"/>
      <c r="S32" s="605"/>
      <c r="T32" s="605"/>
      <c r="U32" s="605"/>
      <c r="V32" s="605"/>
      <c r="W32" s="605"/>
      <c r="X32" s="605"/>
      <c r="Y32" s="605"/>
      <c r="Z32" s="605"/>
      <c r="AA32" s="605"/>
      <c r="AB32" s="605"/>
      <c r="AC32" s="605"/>
      <c r="AD32" s="605"/>
      <c r="AE32" s="605"/>
      <c r="AF32" s="605"/>
      <c r="AG32" s="605"/>
      <c r="AH32" s="605"/>
      <c r="AI32" s="605"/>
      <c r="AJ32" s="605"/>
    </row>
    <row r="33" spans="2:38" ht="21" customHeight="1">
      <c r="B33" s="204">
        <v>3</v>
      </c>
      <c r="C33" s="605"/>
      <c r="D33" s="605"/>
      <c r="E33" s="605"/>
      <c r="F33" s="605"/>
      <c r="G33" s="605"/>
      <c r="H33" s="605"/>
      <c r="I33" s="605"/>
      <c r="J33" s="605"/>
      <c r="K33" s="605"/>
      <c r="L33" s="605"/>
      <c r="M33" s="605"/>
      <c r="N33" s="605"/>
      <c r="O33" s="605"/>
      <c r="P33" s="605"/>
      <c r="Q33" s="605"/>
      <c r="R33" s="605"/>
      <c r="S33" s="605"/>
      <c r="T33" s="605"/>
      <c r="U33" s="605"/>
      <c r="V33" s="605"/>
      <c r="W33" s="605"/>
      <c r="X33" s="605"/>
      <c r="Y33" s="605"/>
      <c r="Z33" s="605"/>
      <c r="AA33" s="605"/>
      <c r="AB33" s="605"/>
      <c r="AC33" s="605"/>
      <c r="AD33" s="605"/>
      <c r="AE33" s="605"/>
      <c r="AF33" s="605"/>
      <c r="AG33" s="605"/>
      <c r="AH33" s="605"/>
      <c r="AI33" s="605"/>
      <c r="AJ33" s="605"/>
    </row>
    <row r="34" spans="2:38" ht="8.25" customHeight="1">
      <c r="B34" s="205"/>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row>
    <row r="35" spans="2:38" ht="22.5" customHeight="1">
      <c r="B35" s="606" t="s">
        <v>301</v>
      </c>
      <c r="C35" s="606"/>
      <c r="D35" s="606"/>
      <c r="E35" s="606"/>
      <c r="F35" s="606"/>
      <c r="G35" s="606"/>
      <c r="H35" s="607" t="s">
        <v>302</v>
      </c>
      <c r="I35" s="607"/>
      <c r="J35" s="607"/>
      <c r="K35" s="607"/>
      <c r="L35" s="607"/>
      <c r="M35" s="607"/>
      <c r="N35" s="607"/>
      <c r="O35" s="607"/>
      <c r="P35" s="607"/>
      <c r="Q35" s="607"/>
      <c r="R35" s="607"/>
      <c r="S35" s="607"/>
      <c r="T35" s="607"/>
      <c r="U35" s="607"/>
      <c r="V35" s="607"/>
      <c r="W35" s="607"/>
      <c r="X35" s="607"/>
      <c r="Y35" s="607"/>
      <c r="Z35" s="607"/>
      <c r="AA35" s="607"/>
      <c r="AB35" s="607"/>
      <c r="AC35" s="607"/>
      <c r="AD35" s="607"/>
      <c r="AE35" s="607"/>
      <c r="AF35" s="607"/>
      <c r="AG35" s="607"/>
      <c r="AH35" s="607"/>
      <c r="AI35" s="607"/>
      <c r="AJ35" s="607"/>
    </row>
    <row r="36" spans="2:38" ht="8.25" customHeight="1">
      <c r="B36" s="205"/>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row>
    <row r="37" spans="2:38" ht="18.75" customHeight="1">
      <c r="B37" s="608" t="s">
        <v>303</v>
      </c>
      <c r="C37" s="608"/>
      <c r="D37" s="608"/>
      <c r="E37" s="608"/>
      <c r="F37" s="608"/>
      <c r="G37" s="608"/>
      <c r="H37" s="608"/>
      <c r="I37" s="608"/>
      <c r="J37" s="608"/>
      <c r="K37" s="608"/>
      <c r="L37" s="608"/>
      <c r="M37" s="608"/>
      <c r="N37" s="608"/>
      <c r="O37" s="608"/>
      <c r="P37" s="608"/>
      <c r="Q37" s="608"/>
      <c r="R37" s="608"/>
      <c r="S37" s="608"/>
      <c r="T37" s="608"/>
      <c r="U37" s="608"/>
      <c r="V37" s="608"/>
      <c r="W37" s="608"/>
      <c r="X37" s="608"/>
      <c r="Y37" s="608"/>
      <c r="Z37" s="608"/>
      <c r="AA37" s="608"/>
      <c r="AB37" s="608"/>
      <c r="AC37" s="608"/>
      <c r="AD37" s="608"/>
      <c r="AE37" s="608"/>
      <c r="AF37" s="608"/>
      <c r="AG37" s="608"/>
      <c r="AH37" s="608"/>
      <c r="AI37" s="608"/>
      <c r="AJ37" s="608"/>
      <c r="AK37" s="608"/>
      <c r="AL37" s="211"/>
    </row>
    <row r="38" spans="2:38" ht="18.75" customHeight="1">
      <c r="B38" s="608"/>
      <c r="C38" s="608"/>
      <c r="D38" s="608"/>
      <c r="E38" s="608"/>
      <c r="F38" s="608"/>
      <c r="G38" s="608"/>
      <c r="H38" s="608"/>
      <c r="I38" s="608"/>
      <c r="J38" s="608"/>
      <c r="K38" s="608"/>
      <c r="L38" s="608"/>
      <c r="M38" s="608"/>
      <c r="N38" s="608"/>
      <c r="O38" s="608"/>
      <c r="P38" s="608"/>
      <c r="Q38" s="608"/>
      <c r="R38" s="608"/>
      <c r="S38" s="608"/>
      <c r="T38" s="608"/>
      <c r="U38" s="608"/>
      <c r="V38" s="608"/>
      <c r="W38" s="608"/>
      <c r="X38" s="608"/>
      <c r="Y38" s="608"/>
      <c r="Z38" s="608"/>
      <c r="AA38" s="608"/>
      <c r="AB38" s="608"/>
      <c r="AC38" s="608"/>
      <c r="AD38" s="608"/>
      <c r="AE38" s="608"/>
      <c r="AF38" s="608"/>
      <c r="AG38" s="608"/>
      <c r="AH38" s="608"/>
      <c r="AI38" s="608"/>
      <c r="AJ38" s="608"/>
      <c r="AK38" s="608"/>
      <c r="AL38" s="211"/>
    </row>
    <row r="39" spans="2:38" ht="18.75" customHeight="1">
      <c r="B39" s="608"/>
      <c r="C39" s="608"/>
      <c r="D39" s="608"/>
      <c r="E39" s="608"/>
      <c r="F39" s="608"/>
      <c r="G39" s="608"/>
      <c r="H39" s="608"/>
      <c r="I39" s="608"/>
      <c r="J39" s="608"/>
      <c r="K39" s="608"/>
      <c r="L39" s="608"/>
      <c r="M39" s="608"/>
      <c r="N39" s="608"/>
      <c r="O39" s="608"/>
      <c r="P39" s="608"/>
      <c r="Q39" s="608"/>
      <c r="R39" s="608"/>
      <c r="S39" s="608"/>
      <c r="T39" s="608"/>
      <c r="U39" s="608"/>
      <c r="V39" s="608"/>
      <c r="W39" s="608"/>
      <c r="X39" s="608"/>
      <c r="Y39" s="608"/>
      <c r="Z39" s="608"/>
      <c r="AA39" s="608"/>
      <c r="AB39" s="608"/>
      <c r="AC39" s="608"/>
      <c r="AD39" s="608"/>
      <c r="AE39" s="608"/>
      <c r="AF39" s="608"/>
      <c r="AG39" s="608"/>
      <c r="AH39" s="608"/>
      <c r="AI39" s="608"/>
      <c r="AJ39" s="608"/>
      <c r="AK39" s="608"/>
      <c r="AL39" s="211"/>
    </row>
    <row r="40" spans="2:38" ht="18.75" customHeight="1">
      <c r="B40" s="608"/>
      <c r="C40" s="608"/>
      <c r="D40" s="608"/>
      <c r="E40" s="608"/>
      <c r="F40" s="608"/>
      <c r="G40" s="608"/>
      <c r="H40" s="608"/>
      <c r="I40" s="608"/>
      <c r="J40" s="608"/>
      <c r="K40" s="608"/>
      <c r="L40" s="608"/>
      <c r="M40" s="608"/>
      <c r="N40" s="608"/>
      <c r="O40" s="608"/>
      <c r="P40" s="608"/>
      <c r="Q40" s="608"/>
      <c r="R40" s="608"/>
      <c r="S40" s="608"/>
      <c r="T40" s="608"/>
      <c r="U40" s="608"/>
      <c r="V40" s="608"/>
      <c r="W40" s="608"/>
      <c r="X40" s="608"/>
      <c r="Y40" s="608"/>
      <c r="Z40" s="608"/>
      <c r="AA40" s="608"/>
      <c r="AB40" s="608"/>
      <c r="AC40" s="608"/>
      <c r="AD40" s="608"/>
      <c r="AE40" s="608"/>
      <c r="AF40" s="608"/>
      <c r="AG40" s="608"/>
      <c r="AH40" s="608"/>
      <c r="AI40" s="608"/>
      <c r="AJ40" s="608"/>
      <c r="AK40" s="608"/>
      <c r="AL40" s="211"/>
    </row>
    <row r="41" spans="2:38" ht="80.25" customHeight="1">
      <c r="B41" s="608"/>
      <c r="C41" s="608"/>
      <c r="D41" s="608"/>
      <c r="E41" s="608"/>
      <c r="F41" s="608"/>
      <c r="G41" s="608"/>
      <c r="H41" s="608"/>
      <c r="I41" s="608"/>
      <c r="J41" s="608"/>
      <c r="K41" s="608"/>
      <c r="L41" s="608"/>
      <c r="M41" s="608"/>
      <c r="N41" s="608"/>
      <c r="O41" s="608"/>
      <c r="P41" s="608"/>
      <c r="Q41" s="608"/>
      <c r="R41" s="608"/>
      <c r="S41" s="608"/>
      <c r="T41" s="608"/>
      <c r="U41" s="608"/>
      <c r="V41" s="608"/>
      <c r="W41" s="608"/>
      <c r="X41" s="608"/>
      <c r="Y41" s="608"/>
      <c r="Z41" s="608"/>
      <c r="AA41" s="608"/>
      <c r="AB41" s="608"/>
      <c r="AC41" s="608"/>
      <c r="AD41" s="608"/>
      <c r="AE41" s="608"/>
      <c r="AF41" s="608"/>
      <c r="AG41" s="608"/>
      <c r="AH41" s="608"/>
      <c r="AI41" s="608"/>
      <c r="AJ41" s="608"/>
      <c r="AK41" s="608"/>
      <c r="AL41" s="211"/>
    </row>
    <row r="42" spans="2:38" ht="15" customHeight="1">
      <c r="B42" s="604" t="s">
        <v>304</v>
      </c>
      <c r="C42" s="604"/>
      <c r="D42" s="604"/>
      <c r="E42" s="604"/>
      <c r="F42" s="604"/>
      <c r="G42" s="604"/>
      <c r="H42" s="604"/>
      <c r="I42" s="604"/>
      <c r="J42" s="604"/>
      <c r="K42" s="604"/>
      <c r="L42" s="604"/>
      <c r="M42" s="604"/>
      <c r="N42" s="604"/>
      <c r="O42" s="604"/>
      <c r="P42" s="604"/>
      <c r="Q42" s="604"/>
      <c r="R42" s="604"/>
      <c r="S42" s="604"/>
      <c r="T42" s="604"/>
      <c r="U42" s="604"/>
      <c r="V42" s="604"/>
      <c r="W42" s="604"/>
      <c r="X42" s="604"/>
      <c r="Y42" s="604"/>
      <c r="Z42" s="604"/>
      <c r="AA42" s="604"/>
      <c r="AB42" s="604"/>
      <c r="AC42" s="604"/>
      <c r="AD42" s="604"/>
      <c r="AE42" s="604"/>
      <c r="AF42" s="604"/>
      <c r="AG42" s="604"/>
      <c r="AH42" s="604"/>
      <c r="AI42" s="604"/>
      <c r="AJ42" s="604"/>
      <c r="AK42" s="604"/>
      <c r="AL42" s="211"/>
    </row>
    <row r="43" spans="2:38" ht="15" customHeight="1">
      <c r="B43" s="604"/>
      <c r="C43" s="604"/>
      <c r="D43" s="604"/>
      <c r="E43" s="604"/>
      <c r="F43" s="604"/>
      <c r="G43" s="604"/>
      <c r="H43" s="604"/>
      <c r="I43" s="604"/>
      <c r="J43" s="604"/>
      <c r="K43" s="604"/>
      <c r="L43" s="604"/>
      <c r="M43" s="604"/>
      <c r="N43" s="604"/>
      <c r="O43" s="604"/>
      <c r="P43" s="604"/>
      <c r="Q43" s="604"/>
      <c r="R43" s="604"/>
      <c r="S43" s="604"/>
      <c r="T43" s="604"/>
      <c r="U43" s="604"/>
      <c r="V43" s="604"/>
      <c r="W43" s="604"/>
      <c r="X43" s="604"/>
      <c r="Y43" s="604"/>
      <c r="Z43" s="604"/>
      <c r="AA43" s="604"/>
      <c r="AB43" s="604"/>
      <c r="AC43" s="604"/>
      <c r="AD43" s="604"/>
      <c r="AE43" s="604"/>
      <c r="AF43" s="604"/>
      <c r="AG43" s="604"/>
      <c r="AH43" s="604"/>
      <c r="AI43" s="604"/>
      <c r="AJ43" s="604"/>
      <c r="AK43" s="604"/>
      <c r="AL43" s="211"/>
    </row>
    <row r="44" spans="2:38" ht="15" customHeight="1">
      <c r="B44" s="604"/>
      <c r="C44" s="604"/>
      <c r="D44" s="604"/>
      <c r="E44" s="604"/>
      <c r="F44" s="604"/>
      <c r="G44" s="604"/>
      <c r="H44" s="604"/>
      <c r="I44" s="604"/>
      <c r="J44" s="604"/>
      <c r="K44" s="604"/>
      <c r="L44" s="604"/>
      <c r="M44" s="604"/>
      <c r="N44" s="604"/>
      <c r="O44" s="604"/>
      <c r="P44" s="604"/>
      <c r="Q44" s="604"/>
      <c r="R44" s="604"/>
      <c r="S44" s="604"/>
      <c r="T44" s="604"/>
      <c r="U44" s="604"/>
      <c r="V44" s="604"/>
      <c r="W44" s="604"/>
      <c r="X44" s="604"/>
      <c r="Y44" s="604"/>
      <c r="Z44" s="604"/>
      <c r="AA44" s="604"/>
      <c r="AB44" s="604"/>
      <c r="AC44" s="604"/>
      <c r="AD44" s="604"/>
      <c r="AE44" s="604"/>
      <c r="AF44" s="604"/>
      <c r="AG44" s="604"/>
      <c r="AH44" s="604"/>
      <c r="AI44" s="604"/>
      <c r="AJ44" s="604"/>
      <c r="AK44" s="604"/>
      <c r="AL44" s="211"/>
    </row>
    <row r="45" spans="2:38" ht="15" customHeight="1">
      <c r="B45" s="604"/>
      <c r="C45" s="604"/>
      <c r="D45" s="604"/>
      <c r="E45" s="604"/>
      <c r="F45" s="604"/>
      <c r="G45" s="604"/>
      <c r="H45" s="604"/>
      <c r="I45" s="604"/>
      <c r="J45" s="604"/>
      <c r="K45" s="604"/>
      <c r="L45" s="604"/>
      <c r="M45" s="604"/>
      <c r="N45" s="604"/>
      <c r="O45" s="604"/>
      <c r="P45" s="604"/>
      <c r="Q45" s="604"/>
      <c r="R45" s="604"/>
      <c r="S45" s="604"/>
      <c r="T45" s="604"/>
      <c r="U45" s="604"/>
      <c r="V45" s="604"/>
      <c r="W45" s="604"/>
      <c r="X45" s="604"/>
      <c r="Y45" s="604"/>
      <c r="Z45" s="604"/>
      <c r="AA45" s="604"/>
      <c r="AB45" s="604"/>
      <c r="AC45" s="604"/>
      <c r="AD45" s="604"/>
      <c r="AE45" s="604"/>
      <c r="AF45" s="604"/>
      <c r="AG45" s="604"/>
      <c r="AH45" s="604"/>
      <c r="AI45" s="604"/>
      <c r="AJ45" s="604"/>
      <c r="AK45" s="604"/>
      <c r="AL45" s="211"/>
    </row>
    <row r="46" spans="2:38" ht="37.5" customHeight="1">
      <c r="B46" s="604"/>
      <c r="C46" s="604"/>
      <c r="D46" s="604"/>
      <c r="E46" s="604"/>
      <c r="F46" s="604"/>
      <c r="G46" s="604"/>
      <c r="H46" s="604"/>
      <c r="I46" s="604"/>
      <c r="J46" s="604"/>
      <c r="K46" s="604"/>
      <c r="L46" s="604"/>
      <c r="M46" s="604"/>
      <c r="N46" s="604"/>
      <c r="O46" s="604"/>
      <c r="P46" s="604"/>
      <c r="Q46" s="604"/>
      <c r="R46" s="604"/>
      <c r="S46" s="604"/>
      <c r="T46" s="604"/>
      <c r="U46" s="604"/>
      <c r="V46" s="604"/>
      <c r="W46" s="604"/>
      <c r="X46" s="604"/>
      <c r="Y46" s="604"/>
      <c r="Z46" s="604"/>
      <c r="AA46" s="604"/>
      <c r="AB46" s="604"/>
      <c r="AC46" s="604"/>
      <c r="AD46" s="604"/>
      <c r="AE46" s="604"/>
      <c r="AF46" s="604"/>
      <c r="AG46" s="604"/>
      <c r="AH46" s="604"/>
      <c r="AI46" s="604"/>
      <c r="AJ46" s="604"/>
      <c r="AK46" s="604"/>
      <c r="AL46" s="211"/>
    </row>
    <row r="47" spans="2:38" s="212" customFormat="1" ht="36.75" customHeight="1">
      <c r="B47" s="604" t="s">
        <v>305</v>
      </c>
      <c r="C47" s="604"/>
      <c r="D47" s="604"/>
      <c r="E47" s="604"/>
      <c r="F47" s="604"/>
      <c r="G47" s="604"/>
      <c r="H47" s="604"/>
      <c r="I47" s="604"/>
      <c r="J47" s="604"/>
      <c r="K47" s="604"/>
      <c r="L47" s="604"/>
      <c r="M47" s="604"/>
      <c r="N47" s="604"/>
      <c r="O47" s="604"/>
      <c r="P47" s="604"/>
      <c r="Q47" s="604"/>
      <c r="R47" s="604"/>
      <c r="S47" s="604"/>
      <c r="T47" s="604"/>
      <c r="U47" s="604"/>
      <c r="V47" s="604"/>
      <c r="W47" s="604"/>
      <c r="X47" s="604"/>
      <c r="Y47" s="604"/>
      <c r="Z47" s="604"/>
      <c r="AA47" s="604"/>
      <c r="AB47" s="604"/>
      <c r="AC47" s="604"/>
      <c r="AD47" s="604"/>
      <c r="AE47" s="604"/>
      <c r="AF47" s="604"/>
      <c r="AG47" s="604"/>
      <c r="AH47" s="604"/>
      <c r="AI47" s="604"/>
      <c r="AJ47" s="604"/>
      <c r="AK47" s="604"/>
    </row>
    <row r="48" spans="2:38" s="212" customFormat="1" ht="36" customHeight="1">
      <c r="B48" s="604" t="s">
        <v>306</v>
      </c>
      <c r="C48" s="604"/>
      <c r="D48" s="604"/>
      <c r="E48" s="604"/>
      <c r="F48" s="604"/>
      <c r="G48" s="604"/>
      <c r="H48" s="604"/>
      <c r="I48" s="604"/>
      <c r="J48" s="604"/>
      <c r="K48" s="604"/>
      <c r="L48" s="604"/>
      <c r="M48" s="604"/>
      <c r="N48" s="604"/>
      <c r="O48" s="604"/>
      <c r="P48" s="604"/>
      <c r="Q48" s="604"/>
      <c r="R48" s="604"/>
      <c r="S48" s="604"/>
      <c r="T48" s="604"/>
      <c r="U48" s="604"/>
      <c r="V48" s="604"/>
      <c r="W48" s="604"/>
      <c r="X48" s="604"/>
      <c r="Y48" s="604"/>
      <c r="Z48" s="604"/>
      <c r="AA48" s="604"/>
      <c r="AB48" s="604"/>
      <c r="AC48" s="604"/>
      <c r="AD48" s="604"/>
      <c r="AE48" s="604"/>
      <c r="AF48" s="604"/>
      <c r="AG48" s="604"/>
      <c r="AH48" s="604"/>
      <c r="AI48" s="604"/>
      <c r="AJ48" s="604"/>
      <c r="AK48" s="604"/>
    </row>
    <row r="49" spans="2:37" s="212" customFormat="1" ht="21" customHeight="1">
      <c r="B49" s="212" t="s">
        <v>307</v>
      </c>
      <c r="AK49" s="213"/>
    </row>
    <row r="50" spans="2:37" s="212" customFormat="1" ht="21" customHeight="1">
      <c r="B50" s="212" t="s">
        <v>307</v>
      </c>
      <c r="AK50" s="213"/>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16"/>
  <pageMargins left="0.62986111111111109" right="0.62986111111111109" top="0.55138888888888893" bottom="0.31527777777777777" header="0.51180555555555551" footer="0.51180555555555551"/>
  <pageSetup paperSize="9" scale="74" firstPageNumber="0" orientation="portrait" cellComments="atEn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76727-3533-40D1-B5DB-5E1A2B8E6A99}">
  <sheetPr>
    <tabColor theme="4"/>
  </sheetPr>
  <dimension ref="A1:AM50"/>
  <sheetViews>
    <sheetView showGridLines="0" view="pageBreakPreview" zoomScaleSheetLayoutView="100" workbookViewId="0">
      <selection activeCell="B4" sqref="B4:AJ4"/>
    </sheetView>
  </sheetViews>
  <sheetFormatPr defaultColWidth="8.625" defaultRowHeight="21" customHeight="1"/>
  <cols>
    <col min="1" max="23" width="2.625" style="195" customWidth="1"/>
    <col min="24" max="24" width="5.5" style="195" customWidth="1"/>
    <col min="25" max="25" width="4.375" style="195" customWidth="1"/>
    <col min="26" max="37" width="2.625" style="195" customWidth="1"/>
    <col min="38" max="38" width="2.5" style="195" customWidth="1"/>
    <col min="39" max="39" width="9" style="195" customWidth="1"/>
    <col min="40" max="40" width="2.5" style="195" customWidth="1"/>
    <col min="41" max="16384" width="8.625" style="195"/>
  </cols>
  <sheetData>
    <row r="1" spans="1:39" ht="20.100000000000001" customHeight="1">
      <c r="B1" s="195" t="s">
        <v>308</v>
      </c>
    </row>
    <row r="2" spans="1:39" ht="20.100000000000001" customHeight="1">
      <c r="AA2" s="629" t="s">
        <v>274</v>
      </c>
      <c r="AB2" s="629"/>
      <c r="AC2" s="629"/>
      <c r="AD2" s="629"/>
      <c r="AE2" s="629"/>
      <c r="AF2" s="629"/>
      <c r="AG2" s="629"/>
      <c r="AH2" s="629"/>
      <c r="AI2" s="629"/>
      <c r="AJ2" s="629"/>
    </row>
    <row r="3" spans="1:39" ht="20.100000000000001" customHeight="1"/>
    <row r="4" spans="1:39" ht="20.100000000000001" customHeight="1">
      <c r="B4" s="630" t="s">
        <v>309</v>
      </c>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c r="AG4" s="630"/>
      <c r="AH4" s="630"/>
      <c r="AI4" s="630"/>
      <c r="AJ4" s="630"/>
    </row>
    <row r="5" spans="1:39" s="197" customFormat="1" ht="20.100000000000001" customHeight="1">
      <c r="A5" s="196"/>
      <c r="B5" s="196"/>
      <c r="C5" s="196"/>
      <c r="D5" s="196"/>
      <c r="E5" s="196"/>
      <c r="F5" s="196"/>
      <c r="G5" s="196"/>
      <c r="H5" s="196"/>
    </row>
    <row r="6" spans="1:39" s="197" customFormat="1" ht="29.25" customHeight="1">
      <c r="A6" s="196"/>
      <c r="B6" s="631" t="s">
        <v>276</v>
      </c>
      <c r="C6" s="631"/>
      <c r="D6" s="631"/>
      <c r="E6" s="631"/>
      <c r="F6" s="631"/>
      <c r="G6" s="631"/>
      <c r="H6" s="631"/>
      <c r="I6" s="631"/>
      <c r="J6" s="631"/>
      <c r="K6" s="631"/>
      <c r="L6" s="625"/>
      <c r="M6" s="625"/>
      <c r="N6" s="625"/>
      <c r="O6" s="625"/>
      <c r="P6" s="625"/>
      <c r="Q6" s="625"/>
      <c r="R6" s="625"/>
      <c r="S6" s="625"/>
      <c r="T6" s="625"/>
      <c r="U6" s="625"/>
      <c r="V6" s="625"/>
      <c r="W6" s="625"/>
      <c r="X6" s="625"/>
      <c r="Y6" s="625"/>
      <c r="Z6" s="625"/>
      <c r="AA6" s="625"/>
      <c r="AB6" s="625"/>
      <c r="AC6" s="625"/>
      <c r="AD6" s="625"/>
      <c r="AE6" s="625"/>
      <c r="AF6" s="625"/>
      <c r="AG6" s="625"/>
      <c r="AH6" s="625"/>
      <c r="AI6" s="625"/>
      <c r="AJ6" s="625"/>
    </row>
    <row r="7" spans="1:39" s="197" customFormat="1" ht="31.5" customHeight="1">
      <c r="A7" s="196"/>
      <c r="B7" s="631" t="s">
        <v>277</v>
      </c>
      <c r="C7" s="631"/>
      <c r="D7" s="631"/>
      <c r="E7" s="631"/>
      <c r="F7" s="631"/>
      <c r="G7" s="631"/>
      <c r="H7" s="631"/>
      <c r="I7" s="631"/>
      <c r="J7" s="631"/>
      <c r="K7" s="631"/>
      <c r="L7" s="632"/>
      <c r="M7" s="632"/>
      <c r="N7" s="632"/>
      <c r="O7" s="632"/>
      <c r="P7" s="632"/>
      <c r="Q7" s="632"/>
      <c r="R7" s="632"/>
      <c r="S7" s="632"/>
      <c r="T7" s="632"/>
      <c r="U7" s="632"/>
      <c r="V7" s="632"/>
      <c r="W7" s="632"/>
      <c r="X7" s="632"/>
      <c r="Y7" s="632"/>
      <c r="Z7" s="633" t="s">
        <v>278</v>
      </c>
      <c r="AA7" s="633"/>
      <c r="AB7" s="633"/>
      <c r="AC7" s="633"/>
      <c r="AD7" s="633"/>
      <c r="AE7" s="633"/>
      <c r="AF7" s="633"/>
      <c r="AG7" s="634" t="s">
        <v>310</v>
      </c>
      <c r="AH7" s="634"/>
      <c r="AI7" s="634"/>
      <c r="AJ7" s="634"/>
    </row>
    <row r="8" spans="1:39" s="197" customFormat="1" ht="29.25" customHeight="1">
      <c r="B8" s="624" t="s">
        <v>280</v>
      </c>
      <c r="C8" s="624"/>
      <c r="D8" s="624"/>
      <c r="E8" s="624"/>
      <c r="F8" s="624"/>
      <c r="G8" s="624"/>
      <c r="H8" s="624"/>
      <c r="I8" s="624"/>
      <c r="J8" s="624"/>
      <c r="K8" s="624"/>
      <c r="L8" s="625" t="s">
        <v>281</v>
      </c>
      <c r="M8" s="625"/>
      <c r="N8" s="625"/>
      <c r="O8" s="625"/>
      <c r="P8" s="625"/>
      <c r="Q8" s="625"/>
      <c r="R8" s="625"/>
      <c r="S8" s="625"/>
      <c r="T8" s="625"/>
      <c r="U8" s="625"/>
      <c r="V8" s="625"/>
      <c r="W8" s="625"/>
      <c r="X8" s="625"/>
      <c r="Y8" s="625"/>
      <c r="Z8" s="625"/>
      <c r="AA8" s="625"/>
      <c r="AB8" s="625"/>
      <c r="AC8" s="625"/>
      <c r="AD8" s="625"/>
      <c r="AE8" s="625"/>
      <c r="AF8" s="625"/>
      <c r="AG8" s="625"/>
      <c r="AH8" s="625"/>
      <c r="AI8" s="625"/>
      <c r="AJ8" s="625"/>
    </row>
    <row r="9" spans="1:39" ht="9.75" customHeight="1"/>
    <row r="10" spans="1:39" ht="21" customHeight="1">
      <c r="B10" s="610" t="s">
        <v>282</v>
      </c>
      <c r="C10" s="610"/>
      <c r="D10" s="610"/>
      <c r="E10" s="610"/>
      <c r="F10" s="610"/>
      <c r="G10" s="610"/>
      <c r="H10" s="610"/>
      <c r="I10" s="610"/>
      <c r="J10" s="610"/>
      <c r="K10" s="610"/>
      <c r="L10" s="610"/>
      <c r="M10" s="610"/>
      <c r="N10" s="610"/>
      <c r="O10" s="610"/>
      <c r="P10" s="610"/>
      <c r="Q10" s="610"/>
      <c r="R10" s="610"/>
      <c r="S10" s="610"/>
      <c r="T10" s="610"/>
      <c r="U10" s="610"/>
      <c r="V10" s="610"/>
      <c r="W10" s="610"/>
      <c r="X10" s="610"/>
      <c r="Y10" s="610"/>
      <c r="Z10" s="610"/>
      <c r="AA10" s="610"/>
      <c r="AB10" s="610"/>
      <c r="AC10" s="610"/>
      <c r="AD10" s="610"/>
      <c r="AE10" s="610"/>
      <c r="AF10" s="610"/>
      <c r="AG10" s="610"/>
      <c r="AH10" s="610"/>
      <c r="AI10" s="610"/>
      <c r="AJ10" s="610"/>
    </row>
    <row r="11" spans="1:39" ht="21" customHeight="1">
      <c r="B11" s="626" t="s">
        <v>283</v>
      </c>
      <c r="C11" s="626"/>
      <c r="D11" s="626"/>
      <c r="E11" s="626"/>
      <c r="F11" s="626"/>
      <c r="G11" s="626"/>
      <c r="H11" s="626"/>
      <c r="I11" s="626"/>
      <c r="J11" s="626"/>
      <c r="K11" s="626"/>
      <c r="L11" s="626"/>
      <c r="M11" s="626"/>
      <c r="N11" s="626"/>
      <c r="O11" s="626"/>
      <c r="P11" s="626"/>
      <c r="Q11" s="626"/>
      <c r="R11" s="626"/>
      <c r="S11" s="627"/>
      <c r="T11" s="627"/>
      <c r="U11" s="627"/>
      <c r="V11" s="627"/>
      <c r="W11" s="627"/>
      <c r="X11" s="627"/>
      <c r="Y11" s="627"/>
      <c r="Z11" s="627"/>
      <c r="AA11" s="627"/>
      <c r="AB11" s="627"/>
      <c r="AC11" s="198" t="s">
        <v>284</v>
      </c>
      <c r="AD11" s="199"/>
      <c r="AE11" s="628"/>
      <c r="AF11" s="628"/>
      <c r="AG11" s="628"/>
      <c r="AH11" s="628"/>
      <c r="AI11" s="628"/>
      <c r="AJ11" s="628"/>
      <c r="AM11" s="200"/>
    </row>
    <row r="12" spans="1:39" ht="21" customHeight="1" thickBot="1">
      <c r="B12" s="201"/>
      <c r="C12" s="622" t="s">
        <v>311</v>
      </c>
      <c r="D12" s="622"/>
      <c r="E12" s="622"/>
      <c r="F12" s="622"/>
      <c r="G12" s="622"/>
      <c r="H12" s="622"/>
      <c r="I12" s="622"/>
      <c r="J12" s="622"/>
      <c r="K12" s="622"/>
      <c r="L12" s="622"/>
      <c r="M12" s="622"/>
      <c r="N12" s="622"/>
      <c r="O12" s="622"/>
      <c r="P12" s="622"/>
      <c r="Q12" s="622"/>
      <c r="R12" s="622"/>
      <c r="S12" s="612">
        <f>ROUNDUP(S11*30%,1)</f>
        <v>0</v>
      </c>
      <c r="T12" s="612"/>
      <c r="U12" s="612"/>
      <c r="V12" s="612"/>
      <c r="W12" s="612"/>
      <c r="X12" s="612"/>
      <c r="Y12" s="612"/>
      <c r="Z12" s="612"/>
      <c r="AA12" s="612"/>
      <c r="AB12" s="612"/>
      <c r="AC12" s="202" t="s">
        <v>284</v>
      </c>
      <c r="AD12" s="202"/>
      <c r="AE12" s="613"/>
      <c r="AF12" s="613"/>
      <c r="AG12" s="613"/>
      <c r="AH12" s="613"/>
      <c r="AI12" s="613"/>
      <c r="AJ12" s="613"/>
    </row>
    <row r="13" spans="1:39" ht="21" customHeight="1" thickTop="1">
      <c r="B13" s="614" t="s">
        <v>286</v>
      </c>
      <c r="C13" s="614"/>
      <c r="D13" s="614"/>
      <c r="E13" s="614"/>
      <c r="F13" s="614"/>
      <c r="G13" s="614"/>
      <c r="H13" s="614"/>
      <c r="I13" s="614"/>
      <c r="J13" s="614"/>
      <c r="K13" s="614"/>
      <c r="L13" s="614"/>
      <c r="M13" s="614"/>
      <c r="N13" s="614"/>
      <c r="O13" s="614"/>
      <c r="P13" s="614"/>
      <c r="Q13" s="614"/>
      <c r="R13" s="614"/>
      <c r="S13" s="623" t="e">
        <f>ROUNDUP(AE25/L25,1)</f>
        <v>#DIV/0!</v>
      </c>
      <c r="T13" s="623"/>
      <c r="U13" s="623"/>
      <c r="V13" s="623"/>
      <c r="W13" s="623"/>
      <c r="X13" s="623"/>
      <c r="Y13" s="623"/>
      <c r="Z13" s="623"/>
      <c r="AA13" s="623"/>
      <c r="AB13" s="623"/>
      <c r="AC13" s="203" t="s">
        <v>284</v>
      </c>
      <c r="AD13" s="203"/>
      <c r="AE13" s="616" t="s">
        <v>287</v>
      </c>
      <c r="AF13" s="616"/>
      <c r="AG13" s="616"/>
      <c r="AH13" s="616"/>
      <c r="AI13" s="616"/>
      <c r="AJ13" s="616"/>
    </row>
    <row r="14" spans="1:39" ht="21" customHeight="1">
      <c r="B14" s="620" t="s">
        <v>288</v>
      </c>
      <c r="C14" s="620"/>
      <c r="D14" s="620"/>
      <c r="E14" s="620"/>
      <c r="F14" s="620"/>
      <c r="G14" s="620"/>
      <c r="H14" s="620"/>
      <c r="I14" s="620"/>
      <c r="J14" s="620"/>
      <c r="K14" s="620"/>
      <c r="L14" s="620" t="s">
        <v>289</v>
      </c>
      <c r="M14" s="620"/>
      <c r="N14" s="620"/>
      <c r="O14" s="620"/>
      <c r="P14" s="620"/>
      <c r="Q14" s="620"/>
      <c r="R14" s="620"/>
      <c r="S14" s="620"/>
      <c r="T14" s="620"/>
      <c r="U14" s="620"/>
      <c r="V14" s="620"/>
      <c r="W14" s="620"/>
      <c r="X14" s="620"/>
      <c r="Y14" s="620" t="s">
        <v>290</v>
      </c>
      <c r="Z14" s="620"/>
      <c r="AA14" s="620"/>
      <c r="AB14" s="620"/>
      <c r="AC14" s="620"/>
      <c r="AD14" s="620"/>
      <c r="AE14" s="620" t="s">
        <v>291</v>
      </c>
      <c r="AF14" s="620"/>
      <c r="AG14" s="620"/>
      <c r="AH14" s="620"/>
      <c r="AI14" s="620"/>
      <c r="AJ14" s="620"/>
    </row>
    <row r="15" spans="1:39" ht="21" customHeight="1">
      <c r="B15" s="204">
        <v>1</v>
      </c>
      <c r="C15" s="605"/>
      <c r="D15" s="605"/>
      <c r="E15" s="605"/>
      <c r="F15" s="605"/>
      <c r="G15" s="605"/>
      <c r="H15" s="605"/>
      <c r="I15" s="605"/>
      <c r="J15" s="605"/>
      <c r="K15" s="605"/>
      <c r="L15" s="605"/>
      <c r="M15" s="605"/>
      <c r="N15" s="605"/>
      <c r="O15" s="605"/>
      <c r="P15" s="605"/>
      <c r="Q15" s="605"/>
      <c r="R15" s="605"/>
      <c r="S15" s="605"/>
      <c r="T15" s="605"/>
      <c r="U15" s="605"/>
      <c r="V15" s="605"/>
      <c r="W15" s="605"/>
      <c r="X15" s="605"/>
      <c r="Y15" s="605"/>
      <c r="Z15" s="605"/>
      <c r="AA15" s="605"/>
      <c r="AB15" s="605"/>
      <c r="AC15" s="605"/>
      <c r="AD15" s="605"/>
      <c r="AE15" s="605"/>
      <c r="AF15" s="605"/>
      <c r="AG15" s="605"/>
      <c r="AH15" s="605"/>
      <c r="AI15" s="605"/>
      <c r="AJ15" s="605"/>
    </row>
    <row r="16" spans="1:39" ht="21" customHeight="1">
      <c r="B16" s="204">
        <v>2</v>
      </c>
      <c r="C16" s="605"/>
      <c r="D16" s="605"/>
      <c r="E16" s="605"/>
      <c r="F16" s="605"/>
      <c r="G16" s="605"/>
      <c r="H16" s="605"/>
      <c r="I16" s="605"/>
      <c r="J16" s="605"/>
      <c r="K16" s="605"/>
      <c r="L16" s="605"/>
      <c r="M16" s="605"/>
      <c r="N16" s="605"/>
      <c r="O16" s="605"/>
      <c r="P16" s="605"/>
      <c r="Q16" s="605"/>
      <c r="R16" s="605"/>
      <c r="S16" s="605"/>
      <c r="T16" s="605"/>
      <c r="U16" s="605"/>
      <c r="V16" s="605"/>
      <c r="W16" s="605"/>
      <c r="X16" s="605"/>
      <c r="Y16" s="605"/>
      <c r="Z16" s="605"/>
      <c r="AA16" s="605"/>
      <c r="AB16" s="605"/>
      <c r="AC16" s="605"/>
      <c r="AD16" s="605"/>
      <c r="AE16" s="605"/>
      <c r="AF16" s="605"/>
      <c r="AG16" s="605"/>
      <c r="AH16" s="605"/>
      <c r="AI16" s="605"/>
      <c r="AJ16" s="605"/>
    </row>
    <row r="17" spans="2:36" ht="21" customHeight="1">
      <c r="B17" s="204">
        <v>3</v>
      </c>
      <c r="C17" s="605"/>
      <c r="D17" s="605"/>
      <c r="E17" s="605"/>
      <c r="F17" s="605"/>
      <c r="G17" s="605"/>
      <c r="H17" s="605"/>
      <c r="I17" s="605"/>
      <c r="J17" s="605"/>
      <c r="K17" s="605"/>
      <c r="L17" s="605"/>
      <c r="M17" s="605"/>
      <c r="N17" s="605"/>
      <c r="O17" s="605"/>
      <c r="P17" s="605"/>
      <c r="Q17" s="605"/>
      <c r="R17" s="605"/>
      <c r="S17" s="605"/>
      <c r="T17" s="605"/>
      <c r="U17" s="605"/>
      <c r="V17" s="605"/>
      <c r="W17" s="605"/>
      <c r="X17" s="605"/>
      <c r="Y17" s="605"/>
      <c r="Z17" s="605"/>
      <c r="AA17" s="605"/>
      <c r="AB17" s="605"/>
      <c r="AC17" s="605"/>
      <c r="AD17" s="605"/>
      <c r="AE17" s="605"/>
      <c r="AF17" s="605"/>
      <c r="AG17" s="605"/>
      <c r="AH17" s="605"/>
      <c r="AI17" s="605"/>
      <c r="AJ17" s="605"/>
    </row>
    <row r="18" spans="2:36" ht="21" customHeight="1">
      <c r="B18" s="204">
        <v>4</v>
      </c>
      <c r="C18" s="605"/>
      <c r="D18" s="605"/>
      <c r="E18" s="605"/>
      <c r="F18" s="605"/>
      <c r="G18" s="605"/>
      <c r="H18" s="605"/>
      <c r="I18" s="605"/>
      <c r="J18" s="605"/>
      <c r="K18" s="605"/>
      <c r="L18" s="605"/>
      <c r="M18" s="605"/>
      <c r="N18" s="605"/>
      <c r="O18" s="605"/>
      <c r="P18" s="605"/>
      <c r="Q18" s="605"/>
      <c r="R18" s="605"/>
      <c r="S18" s="605"/>
      <c r="T18" s="605"/>
      <c r="U18" s="605"/>
      <c r="V18" s="605"/>
      <c r="W18" s="605"/>
      <c r="X18" s="605"/>
      <c r="Y18" s="605"/>
      <c r="Z18" s="605"/>
      <c r="AA18" s="605"/>
      <c r="AB18" s="605"/>
      <c r="AC18" s="605"/>
      <c r="AD18" s="605"/>
      <c r="AE18" s="605"/>
      <c r="AF18" s="605"/>
      <c r="AG18" s="605"/>
      <c r="AH18" s="605"/>
      <c r="AI18" s="605"/>
      <c r="AJ18" s="605"/>
    </row>
    <row r="19" spans="2:36" ht="21" customHeight="1">
      <c r="B19" s="204">
        <v>5</v>
      </c>
      <c r="C19" s="605"/>
      <c r="D19" s="605"/>
      <c r="E19" s="605"/>
      <c r="F19" s="605"/>
      <c r="G19" s="605"/>
      <c r="H19" s="605"/>
      <c r="I19" s="605"/>
      <c r="J19" s="605"/>
      <c r="K19" s="605"/>
      <c r="L19" s="605"/>
      <c r="M19" s="605"/>
      <c r="N19" s="605"/>
      <c r="O19" s="605"/>
      <c r="P19" s="605"/>
      <c r="Q19" s="605"/>
      <c r="R19" s="605"/>
      <c r="S19" s="605"/>
      <c r="T19" s="605"/>
      <c r="U19" s="605"/>
      <c r="V19" s="605"/>
      <c r="W19" s="605"/>
      <c r="X19" s="605"/>
      <c r="Y19" s="605"/>
      <c r="Z19" s="605"/>
      <c r="AA19" s="605"/>
      <c r="AB19" s="605"/>
      <c r="AC19" s="605"/>
      <c r="AD19" s="605"/>
      <c r="AE19" s="605"/>
      <c r="AF19" s="605"/>
      <c r="AG19" s="605"/>
      <c r="AH19" s="605"/>
      <c r="AI19" s="605"/>
      <c r="AJ19" s="605"/>
    </row>
    <row r="20" spans="2:36" ht="21" customHeight="1">
      <c r="B20" s="204">
        <v>6</v>
      </c>
      <c r="C20" s="605"/>
      <c r="D20" s="605"/>
      <c r="E20" s="605"/>
      <c r="F20" s="605"/>
      <c r="G20" s="605"/>
      <c r="H20" s="605"/>
      <c r="I20" s="605"/>
      <c r="J20" s="605"/>
      <c r="K20" s="605"/>
      <c r="L20" s="605"/>
      <c r="M20" s="605"/>
      <c r="N20" s="605"/>
      <c r="O20" s="605"/>
      <c r="P20" s="605"/>
      <c r="Q20" s="605"/>
      <c r="R20" s="605"/>
      <c r="S20" s="605"/>
      <c r="T20" s="605"/>
      <c r="U20" s="605"/>
      <c r="V20" s="605"/>
      <c r="W20" s="605"/>
      <c r="X20" s="605"/>
      <c r="Y20" s="605"/>
      <c r="Z20" s="605"/>
      <c r="AA20" s="605"/>
      <c r="AB20" s="605"/>
      <c r="AC20" s="605"/>
      <c r="AD20" s="605"/>
      <c r="AE20" s="605"/>
      <c r="AF20" s="605"/>
      <c r="AG20" s="605"/>
      <c r="AH20" s="605"/>
      <c r="AI20" s="605"/>
      <c r="AJ20" s="605"/>
    </row>
    <row r="21" spans="2:36" ht="21" customHeight="1">
      <c r="B21" s="204">
        <v>7</v>
      </c>
      <c r="C21" s="605"/>
      <c r="D21" s="605"/>
      <c r="E21" s="605"/>
      <c r="F21" s="605"/>
      <c r="G21" s="605"/>
      <c r="H21" s="605"/>
      <c r="I21" s="605"/>
      <c r="J21" s="605"/>
      <c r="K21" s="605"/>
      <c r="L21" s="605"/>
      <c r="M21" s="605"/>
      <c r="N21" s="605"/>
      <c r="O21" s="605"/>
      <c r="P21" s="605"/>
      <c r="Q21" s="605"/>
      <c r="R21" s="605"/>
      <c r="S21" s="605"/>
      <c r="T21" s="605"/>
      <c r="U21" s="605"/>
      <c r="V21" s="605"/>
      <c r="W21" s="605"/>
      <c r="X21" s="605"/>
      <c r="Y21" s="605"/>
      <c r="Z21" s="605"/>
      <c r="AA21" s="605"/>
      <c r="AB21" s="605"/>
      <c r="AC21" s="605"/>
      <c r="AD21" s="605"/>
      <c r="AE21" s="605"/>
      <c r="AF21" s="605"/>
      <c r="AG21" s="605"/>
      <c r="AH21" s="605"/>
      <c r="AI21" s="605"/>
      <c r="AJ21" s="605"/>
    </row>
    <row r="22" spans="2:36" ht="21" customHeight="1">
      <c r="B22" s="204">
        <v>8</v>
      </c>
      <c r="C22" s="605"/>
      <c r="D22" s="605"/>
      <c r="E22" s="605"/>
      <c r="F22" s="605"/>
      <c r="G22" s="605"/>
      <c r="H22" s="605"/>
      <c r="I22" s="605"/>
      <c r="J22" s="605"/>
      <c r="K22" s="605"/>
      <c r="L22" s="605"/>
      <c r="M22" s="605"/>
      <c r="N22" s="605"/>
      <c r="O22" s="605"/>
      <c r="P22" s="605"/>
      <c r="Q22" s="605"/>
      <c r="R22" s="605"/>
      <c r="S22" s="605"/>
      <c r="T22" s="605"/>
      <c r="U22" s="605"/>
      <c r="V22" s="605"/>
      <c r="W22" s="605"/>
      <c r="X22" s="605"/>
      <c r="Y22" s="605"/>
      <c r="Z22" s="605"/>
      <c r="AA22" s="605"/>
      <c r="AB22" s="605"/>
      <c r="AC22" s="605"/>
      <c r="AD22" s="605"/>
      <c r="AE22" s="605"/>
      <c r="AF22" s="605"/>
      <c r="AG22" s="605"/>
      <c r="AH22" s="605"/>
      <c r="AI22" s="605"/>
      <c r="AJ22" s="605"/>
    </row>
    <row r="23" spans="2:36" ht="21" customHeight="1">
      <c r="B23" s="204">
        <v>9</v>
      </c>
      <c r="C23" s="605"/>
      <c r="D23" s="605"/>
      <c r="E23" s="605"/>
      <c r="F23" s="605"/>
      <c r="G23" s="605"/>
      <c r="H23" s="605"/>
      <c r="I23" s="605"/>
      <c r="J23" s="605"/>
      <c r="K23" s="605"/>
      <c r="L23" s="605"/>
      <c r="M23" s="605"/>
      <c r="N23" s="605"/>
      <c r="O23" s="605"/>
      <c r="P23" s="605"/>
      <c r="Q23" s="605"/>
      <c r="R23" s="605"/>
      <c r="S23" s="605"/>
      <c r="T23" s="605"/>
      <c r="U23" s="605"/>
      <c r="V23" s="605"/>
      <c r="W23" s="605"/>
      <c r="X23" s="605"/>
      <c r="Y23" s="605"/>
      <c r="Z23" s="605"/>
      <c r="AA23" s="605"/>
      <c r="AB23" s="605"/>
      <c r="AC23" s="605"/>
      <c r="AD23" s="605"/>
      <c r="AE23" s="605"/>
      <c r="AF23" s="605"/>
      <c r="AG23" s="605"/>
      <c r="AH23" s="605"/>
      <c r="AI23" s="605"/>
      <c r="AJ23" s="605"/>
    </row>
    <row r="24" spans="2:36" ht="21" customHeight="1">
      <c r="B24" s="204">
        <v>10</v>
      </c>
      <c r="C24" s="605"/>
      <c r="D24" s="605"/>
      <c r="E24" s="605"/>
      <c r="F24" s="605"/>
      <c r="G24" s="605"/>
      <c r="H24" s="605"/>
      <c r="I24" s="605"/>
      <c r="J24" s="605"/>
      <c r="K24" s="605"/>
      <c r="L24" s="605"/>
      <c r="M24" s="605"/>
      <c r="N24" s="605"/>
      <c r="O24" s="605"/>
      <c r="P24" s="605"/>
      <c r="Q24" s="605"/>
      <c r="R24" s="605"/>
      <c r="S24" s="605"/>
      <c r="T24" s="605"/>
      <c r="U24" s="605"/>
      <c r="V24" s="605"/>
      <c r="W24" s="605"/>
      <c r="X24" s="605"/>
      <c r="Y24" s="605"/>
      <c r="Z24" s="605"/>
      <c r="AA24" s="605"/>
      <c r="AB24" s="605"/>
      <c r="AC24" s="605"/>
      <c r="AD24" s="605"/>
      <c r="AE24" s="605"/>
      <c r="AF24" s="605"/>
      <c r="AG24" s="605"/>
      <c r="AH24" s="605"/>
      <c r="AI24" s="605"/>
      <c r="AJ24" s="605"/>
    </row>
    <row r="25" spans="2:36" ht="21" customHeight="1">
      <c r="B25" s="617" t="s">
        <v>292</v>
      </c>
      <c r="C25" s="617"/>
      <c r="D25" s="617"/>
      <c r="E25" s="617"/>
      <c r="F25" s="617"/>
      <c r="G25" s="617"/>
      <c r="H25" s="617"/>
      <c r="I25" s="617"/>
      <c r="J25" s="617"/>
      <c r="K25" s="617"/>
      <c r="L25" s="618"/>
      <c r="M25" s="618"/>
      <c r="N25" s="618"/>
      <c r="O25" s="618"/>
      <c r="P25" s="618"/>
      <c r="Q25" s="619" t="s">
        <v>293</v>
      </c>
      <c r="R25" s="619"/>
      <c r="S25" s="620" t="s">
        <v>294</v>
      </c>
      <c r="T25" s="620"/>
      <c r="U25" s="620"/>
      <c r="V25" s="620"/>
      <c r="W25" s="620"/>
      <c r="X25" s="620"/>
      <c r="Y25" s="620"/>
      <c r="Z25" s="620"/>
      <c r="AA25" s="620"/>
      <c r="AB25" s="620"/>
      <c r="AC25" s="620"/>
      <c r="AD25" s="620"/>
      <c r="AE25" s="621">
        <f>SUM(AE15:AJ24)</f>
        <v>0</v>
      </c>
      <c r="AF25" s="621"/>
      <c r="AG25" s="621"/>
      <c r="AH25" s="621"/>
      <c r="AI25" s="621"/>
      <c r="AJ25" s="621"/>
    </row>
    <row r="26" spans="2:36" ht="9" customHeight="1">
      <c r="B26" s="205"/>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row>
    <row r="27" spans="2:36" ht="21" customHeight="1">
      <c r="B27" s="610" t="s">
        <v>295</v>
      </c>
      <c r="C27" s="610"/>
      <c r="D27" s="610"/>
      <c r="E27" s="610"/>
      <c r="F27" s="610"/>
      <c r="G27" s="610"/>
      <c r="H27" s="610"/>
      <c r="I27" s="610"/>
      <c r="J27" s="610"/>
      <c r="K27" s="610"/>
      <c r="L27" s="610"/>
      <c r="M27" s="610"/>
      <c r="N27" s="610"/>
      <c r="O27" s="610"/>
      <c r="P27" s="610"/>
      <c r="Q27" s="610"/>
      <c r="R27" s="610"/>
      <c r="S27" s="610"/>
      <c r="T27" s="610"/>
      <c r="U27" s="610"/>
      <c r="V27" s="610"/>
      <c r="W27" s="610"/>
      <c r="X27" s="610"/>
      <c r="Y27" s="610"/>
      <c r="Z27" s="610"/>
      <c r="AA27" s="610"/>
      <c r="AB27" s="610"/>
      <c r="AC27" s="610"/>
      <c r="AD27" s="610"/>
      <c r="AE27" s="610"/>
      <c r="AF27" s="610"/>
      <c r="AG27" s="610"/>
      <c r="AH27" s="610"/>
      <c r="AI27" s="610"/>
      <c r="AJ27" s="610"/>
    </row>
    <row r="28" spans="2:36" ht="21" customHeight="1" thickBot="1">
      <c r="B28" s="611" t="s">
        <v>312</v>
      </c>
      <c r="C28" s="611"/>
      <c r="D28" s="611"/>
      <c r="E28" s="611"/>
      <c r="F28" s="611"/>
      <c r="G28" s="611"/>
      <c r="H28" s="611"/>
      <c r="I28" s="611"/>
      <c r="J28" s="611"/>
      <c r="K28" s="611"/>
      <c r="L28" s="611"/>
      <c r="M28" s="611"/>
      <c r="N28" s="611"/>
      <c r="O28" s="611"/>
      <c r="P28" s="611"/>
      <c r="Q28" s="611"/>
      <c r="R28" s="611"/>
      <c r="S28" s="612">
        <f>ROUNDUP(S11/50,1)</f>
        <v>0</v>
      </c>
      <c r="T28" s="612"/>
      <c r="U28" s="612"/>
      <c r="V28" s="612"/>
      <c r="W28" s="612"/>
      <c r="X28" s="612"/>
      <c r="Y28" s="612"/>
      <c r="Z28" s="612"/>
      <c r="AA28" s="612"/>
      <c r="AB28" s="612"/>
      <c r="AC28" s="207" t="s">
        <v>284</v>
      </c>
      <c r="AD28" s="208"/>
      <c r="AE28" s="613"/>
      <c r="AF28" s="613"/>
      <c r="AG28" s="613"/>
      <c r="AH28" s="613"/>
      <c r="AI28" s="613"/>
      <c r="AJ28" s="613"/>
    </row>
    <row r="29" spans="2:36" ht="21" customHeight="1" thickTop="1">
      <c r="B29" s="614" t="s">
        <v>297</v>
      </c>
      <c r="C29" s="614"/>
      <c r="D29" s="614"/>
      <c r="E29" s="614"/>
      <c r="F29" s="614"/>
      <c r="G29" s="614"/>
      <c r="H29" s="614"/>
      <c r="I29" s="614"/>
      <c r="J29" s="614"/>
      <c r="K29" s="614"/>
      <c r="L29" s="614"/>
      <c r="M29" s="614"/>
      <c r="N29" s="614"/>
      <c r="O29" s="614"/>
      <c r="P29" s="614"/>
      <c r="Q29" s="614"/>
      <c r="R29" s="614"/>
      <c r="S29" s="615"/>
      <c r="T29" s="615"/>
      <c r="U29" s="615"/>
      <c r="V29" s="615"/>
      <c r="W29" s="615"/>
      <c r="X29" s="615"/>
      <c r="Y29" s="615"/>
      <c r="Z29" s="615"/>
      <c r="AA29" s="615"/>
      <c r="AB29" s="615"/>
      <c r="AC29" s="209" t="s">
        <v>284</v>
      </c>
      <c r="AD29" s="210"/>
      <c r="AE29" s="616" t="s">
        <v>313</v>
      </c>
      <c r="AF29" s="616"/>
      <c r="AG29" s="616"/>
      <c r="AH29" s="616"/>
      <c r="AI29" s="616"/>
      <c r="AJ29" s="616"/>
    </row>
    <row r="30" spans="2:36" ht="21" customHeight="1">
      <c r="B30" s="609" t="s">
        <v>299</v>
      </c>
      <c r="C30" s="609"/>
      <c r="D30" s="609"/>
      <c r="E30" s="609"/>
      <c r="F30" s="609"/>
      <c r="G30" s="609"/>
      <c r="H30" s="609"/>
      <c r="I30" s="609"/>
      <c r="J30" s="609"/>
      <c r="K30" s="609"/>
      <c r="L30" s="609"/>
      <c r="M30" s="609"/>
      <c r="N30" s="609"/>
      <c r="O30" s="609"/>
      <c r="P30" s="609"/>
      <c r="Q30" s="609"/>
      <c r="R30" s="609"/>
      <c r="S30" s="609" t="s">
        <v>300</v>
      </c>
      <c r="T30" s="609"/>
      <c r="U30" s="609"/>
      <c r="V30" s="609"/>
      <c r="W30" s="609"/>
      <c r="X30" s="609"/>
      <c r="Y30" s="609"/>
      <c r="Z30" s="609"/>
      <c r="AA30" s="609"/>
      <c r="AB30" s="609"/>
      <c r="AC30" s="609"/>
      <c r="AD30" s="609"/>
      <c r="AE30" s="609"/>
      <c r="AF30" s="609"/>
      <c r="AG30" s="609"/>
      <c r="AH30" s="609"/>
      <c r="AI30" s="609"/>
      <c r="AJ30" s="609"/>
    </row>
    <row r="31" spans="2:36" ht="21" customHeight="1">
      <c r="B31" s="204">
        <v>1</v>
      </c>
      <c r="C31" s="605"/>
      <c r="D31" s="605"/>
      <c r="E31" s="605"/>
      <c r="F31" s="605"/>
      <c r="G31" s="605"/>
      <c r="H31" s="605"/>
      <c r="I31" s="605"/>
      <c r="J31" s="605"/>
      <c r="K31" s="605"/>
      <c r="L31" s="605"/>
      <c r="M31" s="605"/>
      <c r="N31" s="605"/>
      <c r="O31" s="605"/>
      <c r="P31" s="605"/>
      <c r="Q31" s="605"/>
      <c r="R31" s="605"/>
      <c r="S31" s="605"/>
      <c r="T31" s="605"/>
      <c r="U31" s="605"/>
      <c r="V31" s="605"/>
      <c r="W31" s="605"/>
      <c r="X31" s="605"/>
      <c r="Y31" s="605"/>
      <c r="Z31" s="605"/>
      <c r="AA31" s="605"/>
      <c r="AB31" s="605"/>
      <c r="AC31" s="605"/>
      <c r="AD31" s="605"/>
      <c r="AE31" s="605"/>
      <c r="AF31" s="605"/>
      <c r="AG31" s="605"/>
      <c r="AH31" s="605"/>
      <c r="AI31" s="605"/>
      <c r="AJ31" s="605"/>
    </row>
    <row r="32" spans="2:36" ht="21" customHeight="1">
      <c r="B32" s="204">
        <v>2</v>
      </c>
      <c r="C32" s="605"/>
      <c r="D32" s="605"/>
      <c r="E32" s="605"/>
      <c r="F32" s="605"/>
      <c r="G32" s="605"/>
      <c r="H32" s="605"/>
      <c r="I32" s="605"/>
      <c r="J32" s="605"/>
      <c r="K32" s="605"/>
      <c r="L32" s="605"/>
      <c r="M32" s="605"/>
      <c r="N32" s="605"/>
      <c r="O32" s="605"/>
      <c r="P32" s="605"/>
      <c r="Q32" s="605"/>
      <c r="R32" s="605"/>
      <c r="S32" s="605"/>
      <c r="T32" s="605"/>
      <c r="U32" s="605"/>
      <c r="V32" s="605"/>
      <c r="W32" s="605"/>
      <c r="X32" s="605"/>
      <c r="Y32" s="605"/>
      <c r="Z32" s="605"/>
      <c r="AA32" s="605"/>
      <c r="AB32" s="605"/>
      <c r="AC32" s="605"/>
      <c r="AD32" s="605"/>
      <c r="AE32" s="605"/>
      <c r="AF32" s="605"/>
      <c r="AG32" s="605"/>
      <c r="AH32" s="605"/>
      <c r="AI32" s="605"/>
      <c r="AJ32" s="605"/>
    </row>
    <row r="33" spans="2:38" ht="21" customHeight="1">
      <c r="B33" s="204">
        <v>3</v>
      </c>
      <c r="C33" s="605"/>
      <c r="D33" s="605"/>
      <c r="E33" s="605"/>
      <c r="F33" s="605"/>
      <c r="G33" s="605"/>
      <c r="H33" s="605"/>
      <c r="I33" s="605"/>
      <c r="J33" s="605"/>
      <c r="K33" s="605"/>
      <c r="L33" s="605"/>
      <c r="M33" s="605"/>
      <c r="N33" s="605"/>
      <c r="O33" s="605"/>
      <c r="P33" s="605"/>
      <c r="Q33" s="605"/>
      <c r="R33" s="605"/>
      <c r="S33" s="605"/>
      <c r="T33" s="605"/>
      <c r="U33" s="605"/>
      <c r="V33" s="605"/>
      <c r="W33" s="605"/>
      <c r="X33" s="605"/>
      <c r="Y33" s="605"/>
      <c r="Z33" s="605"/>
      <c r="AA33" s="605"/>
      <c r="AB33" s="605"/>
      <c r="AC33" s="605"/>
      <c r="AD33" s="605"/>
      <c r="AE33" s="605"/>
      <c r="AF33" s="605"/>
      <c r="AG33" s="605"/>
      <c r="AH33" s="605"/>
      <c r="AI33" s="605"/>
      <c r="AJ33" s="605"/>
    </row>
    <row r="34" spans="2:38" ht="8.25" customHeight="1">
      <c r="B34" s="205"/>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row>
    <row r="35" spans="2:38" ht="22.5" customHeight="1">
      <c r="B35" s="606" t="s">
        <v>301</v>
      </c>
      <c r="C35" s="606"/>
      <c r="D35" s="606"/>
      <c r="E35" s="606"/>
      <c r="F35" s="606"/>
      <c r="G35" s="606"/>
      <c r="H35" s="607" t="s">
        <v>302</v>
      </c>
      <c r="I35" s="607"/>
      <c r="J35" s="607"/>
      <c r="K35" s="607"/>
      <c r="L35" s="607"/>
      <c r="M35" s="607"/>
      <c r="N35" s="607"/>
      <c r="O35" s="607"/>
      <c r="P35" s="607"/>
      <c r="Q35" s="607"/>
      <c r="R35" s="607"/>
      <c r="S35" s="607"/>
      <c r="T35" s="607"/>
      <c r="U35" s="607"/>
      <c r="V35" s="607"/>
      <c r="W35" s="607"/>
      <c r="X35" s="607"/>
      <c r="Y35" s="607"/>
      <c r="Z35" s="607"/>
      <c r="AA35" s="607"/>
      <c r="AB35" s="607"/>
      <c r="AC35" s="607"/>
      <c r="AD35" s="607"/>
      <c r="AE35" s="607"/>
      <c r="AF35" s="607"/>
      <c r="AG35" s="607"/>
      <c r="AH35" s="607"/>
      <c r="AI35" s="607"/>
      <c r="AJ35" s="607"/>
    </row>
    <row r="36" spans="2:38" ht="8.25" customHeight="1">
      <c r="B36" s="205"/>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row>
    <row r="37" spans="2:38" ht="18.75" customHeight="1">
      <c r="B37" s="608" t="s">
        <v>303</v>
      </c>
      <c r="C37" s="608"/>
      <c r="D37" s="608"/>
      <c r="E37" s="608"/>
      <c r="F37" s="608"/>
      <c r="G37" s="608"/>
      <c r="H37" s="608"/>
      <c r="I37" s="608"/>
      <c r="J37" s="608"/>
      <c r="K37" s="608"/>
      <c r="L37" s="608"/>
      <c r="M37" s="608"/>
      <c r="N37" s="608"/>
      <c r="O37" s="608"/>
      <c r="P37" s="608"/>
      <c r="Q37" s="608"/>
      <c r="R37" s="608"/>
      <c r="S37" s="608"/>
      <c r="T37" s="608"/>
      <c r="U37" s="608"/>
      <c r="V37" s="608"/>
      <c r="W37" s="608"/>
      <c r="X37" s="608"/>
      <c r="Y37" s="608"/>
      <c r="Z37" s="608"/>
      <c r="AA37" s="608"/>
      <c r="AB37" s="608"/>
      <c r="AC37" s="608"/>
      <c r="AD37" s="608"/>
      <c r="AE37" s="608"/>
      <c r="AF37" s="608"/>
      <c r="AG37" s="608"/>
      <c r="AH37" s="608"/>
      <c r="AI37" s="608"/>
      <c r="AJ37" s="608"/>
      <c r="AK37" s="608"/>
      <c r="AL37" s="211"/>
    </row>
    <row r="38" spans="2:38" ht="18.75" customHeight="1">
      <c r="B38" s="608"/>
      <c r="C38" s="608"/>
      <c r="D38" s="608"/>
      <c r="E38" s="608"/>
      <c r="F38" s="608"/>
      <c r="G38" s="608"/>
      <c r="H38" s="608"/>
      <c r="I38" s="608"/>
      <c r="J38" s="608"/>
      <c r="K38" s="608"/>
      <c r="L38" s="608"/>
      <c r="M38" s="608"/>
      <c r="N38" s="608"/>
      <c r="O38" s="608"/>
      <c r="P38" s="608"/>
      <c r="Q38" s="608"/>
      <c r="R38" s="608"/>
      <c r="S38" s="608"/>
      <c r="T38" s="608"/>
      <c r="U38" s="608"/>
      <c r="V38" s="608"/>
      <c r="W38" s="608"/>
      <c r="X38" s="608"/>
      <c r="Y38" s="608"/>
      <c r="Z38" s="608"/>
      <c r="AA38" s="608"/>
      <c r="AB38" s="608"/>
      <c r="AC38" s="608"/>
      <c r="AD38" s="608"/>
      <c r="AE38" s="608"/>
      <c r="AF38" s="608"/>
      <c r="AG38" s="608"/>
      <c r="AH38" s="608"/>
      <c r="AI38" s="608"/>
      <c r="AJ38" s="608"/>
      <c r="AK38" s="608"/>
      <c r="AL38" s="211"/>
    </row>
    <row r="39" spans="2:38" ht="18.75" customHeight="1">
      <c r="B39" s="608"/>
      <c r="C39" s="608"/>
      <c r="D39" s="608"/>
      <c r="E39" s="608"/>
      <c r="F39" s="608"/>
      <c r="G39" s="608"/>
      <c r="H39" s="608"/>
      <c r="I39" s="608"/>
      <c r="J39" s="608"/>
      <c r="K39" s="608"/>
      <c r="L39" s="608"/>
      <c r="M39" s="608"/>
      <c r="N39" s="608"/>
      <c r="O39" s="608"/>
      <c r="P39" s="608"/>
      <c r="Q39" s="608"/>
      <c r="R39" s="608"/>
      <c r="S39" s="608"/>
      <c r="T39" s="608"/>
      <c r="U39" s="608"/>
      <c r="V39" s="608"/>
      <c r="W39" s="608"/>
      <c r="X39" s="608"/>
      <c r="Y39" s="608"/>
      <c r="Z39" s="608"/>
      <c r="AA39" s="608"/>
      <c r="AB39" s="608"/>
      <c r="AC39" s="608"/>
      <c r="AD39" s="608"/>
      <c r="AE39" s="608"/>
      <c r="AF39" s="608"/>
      <c r="AG39" s="608"/>
      <c r="AH39" s="608"/>
      <c r="AI39" s="608"/>
      <c r="AJ39" s="608"/>
      <c r="AK39" s="608"/>
      <c r="AL39" s="211"/>
    </row>
    <row r="40" spans="2:38" ht="18.75" customHeight="1">
      <c r="B40" s="608"/>
      <c r="C40" s="608"/>
      <c r="D40" s="608"/>
      <c r="E40" s="608"/>
      <c r="F40" s="608"/>
      <c r="G40" s="608"/>
      <c r="H40" s="608"/>
      <c r="I40" s="608"/>
      <c r="J40" s="608"/>
      <c r="K40" s="608"/>
      <c r="L40" s="608"/>
      <c r="M40" s="608"/>
      <c r="N40" s="608"/>
      <c r="O40" s="608"/>
      <c r="P40" s="608"/>
      <c r="Q40" s="608"/>
      <c r="R40" s="608"/>
      <c r="S40" s="608"/>
      <c r="T40" s="608"/>
      <c r="U40" s="608"/>
      <c r="V40" s="608"/>
      <c r="W40" s="608"/>
      <c r="X40" s="608"/>
      <c r="Y40" s="608"/>
      <c r="Z40" s="608"/>
      <c r="AA40" s="608"/>
      <c r="AB40" s="608"/>
      <c r="AC40" s="608"/>
      <c r="AD40" s="608"/>
      <c r="AE40" s="608"/>
      <c r="AF40" s="608"/>
      <c r="AG40" s="608"/>
      <c r="AH40" s="608"/>
      <c r="AI40" s="608"/>
      <c r="AJ40" s="608"/>
      <c r="AK40" s="608"/>
      <c r="AL40" s="211"/>
    </row>
    <row r="41" spans="2:38" ht="81.75" customHeight="1">
      <c r="B41" s="608"/>
      <c r="C41" s="608"/>
      <c r="D41" s="608"/>
      <c r="E41" s="608"/>
      <c r="F41" s="608"/>
      <c r="G41" s="608"/>
      <c r="H41" s="608"/>
      <c r="I41" s="608"/>
      <c r="J41" s="608"/>
      <c r="K41" s="608"/>
      <c r="L41" s="608"/>
      <c r="M41" s="608"/>
      <c r="N41" s="608"/>
      <c r="O41" s="608"/>
      <c r="P41" s="608"/>
      <c r="Q41" s="608"/>
      <c r="R41" s="608"/>
      <c r="S41" s="608"/>
      <c r="T41" s="608"/>
      <c r="U41" s="608"/>
      <c r="V41" s="608"/>
      <c r="W41" s="608"/>
      <c r="X41" s="608"/>
      <c r="Y41" s="608"/>
      <c r="Z41" s="608"/>
      <c r="AA41" s="608"/>
      <c r="AB41" s="608"/>
      <c r="AC41" s="608"/>
      <c r="AD41" s="608"/>
      <c r="AE41" s="608"/>
      <c r="AF41" s="608"/>
      <c r="AG41" s="608"/>
      <c r="AH41" s="608"/>
      <c r="AI41" s="608"/>
      <c r="AJ41" s="608"/>
      <c r="AK41" s="608"/>
      <c r="AL41" s="211"/>
    </row>
    <row r="42" spans="2:38" ht="15" customHeight="1">
      <c r="B42" s="604" t="s">
        <v>304</v>
      </c>
      <c r="C42" s="604"/>
      <c r="D42" s="604"/>
      <c r="E42" s="604"/>
      <c r="F42" s="604"/>
      <c r="G42" s="604"/>
      <c r="H42" s="604"/>
      <c r="I42" s="604"/>
      <c r="J42" s="604"/>
      <c r="K42" s="604"/>
      <c r="L42" s="604"/>
      <c r="M42" s="604"/>
      <c r="N42" s="604"/>
      <c r="O42" s="604"/>
      <c r="P42" s="604"/>
      <c r="Q42" s="604"/>
      <c r="R42" s="604"/>
      <c r="S42" s="604"/>
      <c r="T42" s="604"/>
      <c r="U42" s="604"/>
      <c r="V42" s="604"/>
      <c r="W42" s="604"/>
      <c r="X42" s="604"/>
      <c r="Y42" s="604"/>
      <c r="Z42" s="604"/>
      <c r="AA42" s="604"/>
      <c r="AB42" s="604"/>
      <c r="AC42" s="604"/>
      <c r="AD42" s="604"/>
      <c r="AE42" s="604"/>
      <c r="AF42" s="604"/>
      <c r="AG42" s="604"/>
      <c r="AH42" s="604"/>
      <c r="AI42" s="604"/>
      <c r="AJ42" s="604"/>
      <c r="AK42" s="604"/>
      <c r="AL42" s="211"/>
    </row>
    <row r="43" spans="2:38" ht="15" customHeight="1">
      <c r="B43" s="604"/>
      <c r="C43" s="604"/>
      <c r="D43" s="604"/>
      <c r="E43" s="604"/>
      <c r="F43" s="604"/>
      <c r="G43" s="604"/>
      <c r="H43" s="604"/>
      <c r="I43" s="604"/>
      <c r="J43" s="604"/>
      <c r="K43" s="604"/>
      <c r="L43" s="604"/>
      <c r="M43" s="604"/>
      <c r="N43" s="604"/>
      <c r="O43" s="604"/>
      <c r="P43" s="604"/>
      <c r="Q43" s="604"/>
      <c r="R43" s="604"/>
      <c r="S43" s="604"/>
      <c r="T43" s="604"/>
      <c r="U43" s="604"/>
      <c r="V43" s="604"/>
      <c r="W43" s="604"/>
      <c r="X43" s="604"/>
      <c r="Y43" s="604"/>
      <c r="Z43" s="604"/>
      <c r="AA43" s="604"/>
      <c r="AB43" s="604"/>
      <c r="AC43" s="604"/>
      <c r="AD43" s="604"/>
      <c r="AE43" s="604"/>
      <c r="AF43" s="604"/>
      <c r="AG43" s="604"/>
      <c r="AH43" s="604"/>
      <c r="AI43" s="604"/>
      <c r="AJ43" s="604"/>
      <c r="AK43" s="604"/>
      <c r="AL43" s="211"/>
    </row>
    <row r="44" spans="2:38" ht="15" customHeight="1">
      <c r="B44" s="604"/>
      <c r="C44" s="604"/>
      <c r="D44" s="604"/>
      <c r="E44" s="604"/>
      <c r="F44" s="604"/>
      <c r="G44" s="604"/>
      <c r="H44" s="604"/>
      <c r="I44" s="604"/>
      <c r="J44" s="604"/>
      <c r="K44" s="604"/>
      <c r="L44" s="604"/>
      <c r="M44" s="604"/>
      <c r="N44" s="604"/>
      <c r="O44" s="604"/>
      <c r="P44" s="604"/>
      <c r="Q44" s="604"/>
      <c r="R44" s="604"/>
      <c r="S44" s="604"/>
      <c r="T44" s="604"/>
      <c r="U44" s="604"/>
      <c r="V44" s="604"/>
      <c r="W44" s="604"/>
      <c r="X44" s="604"/>
      <c r="Y44" s="604"/>
      <c r="Z44" s="604"/>
      <c r="AA44" s="604"/>
      <c r="AB44" s="604"/>
      <c r="AC44" s="604"/>
      <c r="AD44" s="604"/>
      <c r="AE44" s="604"/>
      <c r="AF44" s="604"/>
      <c r="AG44" s="604"/>
      <c r="AH44" s="604"/>
      <c r="AI44" s="604"/>
      <c r="AJ44" s="604"/>
      <c r="AK44" s="604"/>
      <c r="AL44" s="211"/>
    </row>
    <row r="45" spans="2:38" ht="15" customHeight="1">
      <c r="B45" s="604"/>
      <c r="C45" s="604"/>
      <c r="D45" s="604"/>
      <c r="E45" s="604"/>
      <c r="F45" s="604"/>
      <c r="G45" s="604"/>
      <c r="H45" s="604"/>
      <c r="I45" s="604"/>
      <c r="J45" s="604"/>
      <c r="K45" s="604"/>
      <c r="L45" s="604"/>
      <c r="M45" s="604"/>
      <c r="N45" s="604"/>
      <c r="O45" s="604"/>
      <c r="P45" s="604"/>
      <c r="Q45" s="604"/>
      <c r="R45" s="604"/>
      <c r="S45" s="604"/>
      <c r="T45" s="604"/>
      <c r="U45" s="604"/>
      <c r="V45" s="604"/>
      <c r="W45" s="604"/>
      <c r="X45" s="604"/>
      <c r="Y45" s="604"/>
      <c r="Z45" s="604"/>
      <c r="AA45" s="604"/>
      <c r="AB45" s="604"/>
      <c r="AC45" s="604"/>
      <c r="AD45" s="604"/>
      <c r="AE45" s="604"/>
      <c r="AF45" s="604"/>
      <c r="AG45" s="604"/>
      <c r="AH45" s="604"/>
      <c r="AI45" s="604"/>
      <c r="AJ45" s="604"/>
      <c r="AK45" s="604"/>
      <c r="AL45" s="211"/>
    </row>
    <row r="46" spans="2:38" ht="36" customHeight="1">
      <c r="B46" s="604"/>
      <c r="C46" s="604"/>
      <c r="D46" s="604"/>
      <c r="E46" s="604"/>
      <c r="F46" s="604"/>
      <c r="G46" s="604"/>
      <c r="H46" s="604"/>
      <c r="I46" s="604"/>
      <c r="J46" s="604"/>
      <c r="K46" s="604"/>
      <c r="L46" s="604"/>
      <c r="M46" s="604"/>
      <c r="N46" s="604"/>
      <c r="O46" s="604"/>
      <c r="P46" s="604"/>
      <c r="Q46" s="604"/>
      <c r="R46" s="604"/>
      <c r="S46" s="604"/>
      <c r="T46" s="604"/>
      <c r="U46" s="604"/>
      <c r="V46" s="604"/>
      <c r="W46" s="604"/>
      <c r="X46" s="604"/>
      <c r="Y46" s="604"/>
      <c r="Z46" s="604"/>
      <c r="AA46" s="604"/>
      <c r="AB46" s="604"/>
      <c r="AC46" s="604"/>
      <c r="AD46" s="604"/>
      <c r="AE46" s="604"/>
      <c r="AF46" s="604"/>
      <c r="AG46" s="604"/>
      <c r="AH46" s="604"/>
      <c r="AI46" s="604"/>
      <c r="AJ46" s="604"/>
      <c r="AK46" s="604"/>
      <c r="AL46" s="211"/>
    </row>
    <row r="47" spans="2:38" s="212" customFormat="1" ht="32.25" customHeight="1">
      <c r="B47" s="604" t="s">
        <v>305</v>
      </c>
      <c r="C47" s="604"/>
      <c r="D47" s="604"/>
      <c r="E47" s="604"/>
      <c r="F47" s="604"/>
      <c r="G47" s="604"/>
      <c r="H47" s="604"/>
      <c r="I47" s="604"/>
      <c r="J47" s="604"/>
      <c r="K47" s="604"/>
      <c r="L47" s="604"/>
      <c r="M47" s="604"/>
      <c r="N47" s="604"/>
      <c r="O47" s="604"/>
      <c r="P47" s="604"/>
      <c r="Q47" s="604"/>
      <c r="R47" s="604"/>
      <c r="S47" s="604"/>
      <c r="T47" s="604"/>
      <c r="U47" s="604"/>
      <c r="V47" s="604"/>
      <c r="W47" s="604"/>
      <c r="X47" s="604"/>
      <c r="Y47" s="604"/>
      <c r="Z47" s="604"/>
      <c r="AA47" s="604"/>
      <c r="AB47" s="604"/>
      <c r="AC47" s="604"/>
      <c r="AD47" s="604"/>
      <c r="AE47" s="604"/>
      <c r="AF47" s="604"/>
      <c r="AG47" s="604"/>
      <c r="AH47" s="604"/>
      <c r="AI47" s="604"/>
      <c r="AJ47" s="604"/>
      <c r="AK47" s="604"/>
    </row>
    <row r="48" spans="2:38" s="212" customFormat="1" ht="36" customHeight="1">
      <c r="B48" s="604" t="s">
        <v>306</v>
      </c>
      <c r="C48" s="604"/>
      <c r="D48" s="604"/>
      <c r="E48" s="604"/>
      <c r="F48" s="604"/>
      <c r="G48" s="604"/>
      <c r="H48" s="604"/>
      <c r="I48" s="604"/>
      <c r="J48" s="604"/>
      <c r="K48" s="604"/>
      <c r="L48" s="604"/>
      <c r="M48" s="604"/>
      <c r="N48" s="604"/>
      <c r="O48" s="604"/>
      <c r="P48" s="604"/>
      <c r="Q48" s="604"/>
      <c r="R48" s="604"/>
      <c r="S48" s="604"/>
      <c r="T48" s="604"/>
      <c r="U48" s="604"/>
      <c r="V48" s="604"/>
      <c r="W48" s="604"/>
      <c r="X48" s="604"/>
      <c r="Y48" s="604"/>
      <c r="Z48" s="604"/>
      <c r="AA48" s="604"/>
      <c r="AB48" s="604"/>
      <c r="AC48" s="604"/>
      <c r="AD48" s="604"/>
      <c r="AE48" s="604"/>
      <c r="AF48" s="604"/>
      <c r="AG48" s="604"/>
      <c r="AH48" s="604"/>
      <c r="AI48" s="604"/>
      <c r="AJ48" s="604"/>
      <c r="AK48" s="604"/>
    </row>
    <row r="49" spans="2:37" s="212" customFormat="1" ht="21" customHeight="1">
      <c r="B49" s="212" t="s">
        <v>307</v>
      </c>
      <c r="AK49" s="213"/>
    </row>
    <row r="50" spans="2:37" s="212" customFormat="1" ht="21" customHeight="1">
      <c r="B50" s="212" t="s">
        <v>307</v>
      </c>
      <c r="AK50" s="213"/>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16"/>
  <pageMargins left="0.62986111111111109" right="0.62986111111111109" top="0.55138888888888893" bottom="0.31527777777777777" header="0.51180555555555551" footer="0.51180555555555551"/>
  <pageSetup paperSize="9" scale="74" firstPageNumber="0" orientation="portrait" cellComments="atEn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C5E92-B27D-47CD-832F-CA8D5E535217}">
  <sheetPr>
    <tabColor theme="4"/>
  </sheetPr>
  <dimension ref="B1:AK27"/>
  <sheetViews>
    <sheetView showGridLines="0" view="pageBreakPreview" zoomScaleNormal="100" zoomScaleSheetLayoutView="100" workbookViewId="0">
      <selection activeCell="B4" sqref="B4:AJ4"/>
    </sheetView>
  </sheetViews>
  <sheetFormatPr defaultColWidth="9" defaultRowHeight="12"/>
  <cols>
    <col min="1" max="1" width="1.375" style="214" customWidth="1"/>
    <col min="2" max="11" width="2.5" style="214" customWidth="1"/>
    <col min="12" max="12" width="0.875" style="214" customWidth="1"/>
    <col min="13" max="27" width="2.5" style="214" customWidth="1"/>
    <col min="28" max="28" width="5" style="214" customWidth="1"/>
    <col min="29" max="29" width="4.25" style="214" customWidth="1"/>
    <col min="30" max="36" width="2.5" style="214" customWidth="1"/>
    <col min="37" max="37" width="1.375" style="214" customWidth="1"/>
    <col min="38" max="61" width="2.625" style="214" customWidth="1"/>
    <col min="62" max="16384" width="9" style="214"/>
  </cols>
  <sheetData>
    <row r="1" spans="2:37" ht="20.100000000000001" customHeight="1">
      <c r="B1" s="214" t="s">
        <v>314</v>
      </c>
    </row>
    <row r="2" spans="2:37" ht="20.100000000000001" customHeight="1">
      <c r="AJ2" s="215" t="s">
        <v>315</v>
      </c>
    </row>
    <row r="3" spans="2:37" ht="20.100000000000001" customHeight="1">
      <c r="AJ3" s="215"/>
    </row>
    <row r="4" spans="2:37" ht="20.100000000000001" customHeight="1">
      <c r="B4" s="677" t="s">
        <v>316</v>
      </c>
      <c r="C4" s="677"/>
      <c r="D4" s="677"/>
      <c r="E4" s="677"/>
      <c r="F4" s="677"/>
      <c r="G4" s="677"/>
      <c r="H4" s="677"/>
      <c r="I4" s="677"/>
      <c r="J4" s="677"/>
      <c r="K4" s="677"/>
      <c r="L4" s="677"/>
      <c r="M4" s="677"/>
      <c r="N4" s="677"/>
      <c r="O4" s="677"/>
      <c r="P4" s="677"/>
      <c r="Q4" s="677"/>
      <c r="R4" s="677"/>
      <c r="S4" s="677"/>
      <c r="T4" s="677"/>
      <c r="U4" s="677"/>
      <c r="V4" s="677"/>
      <c r="W4" s="677"/>
      <c r="X4" s="677"/>
      <c r="Y4" s="677"/>
      <c r="Z4" s="677"/>
      <c r="AA4" s="677"/>
      <c r="AB4" s="677"/>
      <c r="AC4" s="677"/>
      <c r="AD4" s="677"/>
      <c r="AE4" s="677"/>
      <c r="AF4" s="677"/>
      <c r="AG4" s="677"/>
      <c r="AH4" s="677"/>
      <c r="AI4" s="677"/>
      <c r="AJ4" s="677"/>
      <c r="AK4" s="216"/>
    </row>
    <row r="5" spans="2:37" ht="20.100000000000001" customHeight="1">
      <c r="B5" s="217"/>
      <c r="C5" s="217"/>
      <c r="D5" s="217"/>
      <c r="E5" s="217"/>
      <c r="F5" s="217"/>
      <c r="G5" s="216"/>
      <c r="H5" s="216"/>
      <c r="I5" s="216"/>
      <c r="J5" s="216"/>
      <c r="K5" s="216"/>
      <c r="L5" s="216"/>
      <c r="M5" s="216"/>
      <c r="N5" s="216"/>
      <c r="O5" s="216"/>
      <c r="P5" s="216"/>
      <c r="Q5" s="218"/>
      <c r="R5" s="218"/>
      <c r="S5" s="218"/>
      <c r="T5" s="218"/>
      <c r="U5" s="218"/>
      <c r="V5" s="218"/>
      <c r="W5" s="218"/>
      <c r="X5" s="218"/>
      <c r="Y5" s="218"/>
      <c r="Z5" s="218"/>
      <c r="AA5" s="218"/>
      <c r="AB5" s="218"/>
      <c r="AC5" s="218"/>
      <c r="AD5" s="218"/>
      <c r="AE5" s="218"/>
      <c r="AF5" s="218"/>
      <c r="AG5" s="218"/>
      <c r="AH5" s="218"/>
      <c r="AI5" s="218"/>
      <c r="AJ5" s="218"/>
      <c r="AK5" s="219"/>
    </row>
    <row r="6" spans="2:37" ht="24.75" customHeight="1">
      <c r="B6" s="678" t="s">
        <v>317</v>
      </c>
      <c r="C6" s="652"/>
      <c r="D6" s="652"/>
      <c r="E6" s="652"/>
      <c r="F6" s="652"/>
      <c r="G6" s="652"/>
      <c r="H6" s="652"/>
      <c r="I6" s="652"/>
      <c r="J6" s="652"/>
      <c r="K6" s="653"/>
      <c r="L6" s="679"/>
      <c r="M6" s="654"/>
      <c r="N6" s="654"/>
      <c r="O6" s="654"/>
      <c r="P6" s="654"/>
      <c r="Q6" s="654"/>
      <c r="R6" s="654"/>
      <c r="S6" s="654"/>
      <c r="T6" s="654"/>
      <c r="U6" s="654"/>
      <c r="V6" s="654"/>
      <c r="W6" s="654"/>
      <c r="X6" s="654"/>
      <c r="Y6" s="654"/>
      <c r="Z6" s="654"/>
      <c r="AA6" s="654"/>
      <c r="AB6" s="654"/>
      <c r="AC6" s="654"/>
      <c r="AD6" s="654"/>
      <c r="AE6" s="654"/>
      <c r="AF6" s="654"/>
      <c r="AG6" s="654"/>
      <c r="AH6" s="654"/>
      <c r="AI6" s="654"/>
      <c r="AJ6" s="680"/>
      <c r="AK6" s="219"/>
    </row>
    <row r="7" spans="2:37" ht="24.75" customHeight="1">
      <c r="B7" s="681" t="s">
        <v>318</v>
      </c>
      <c r="C7" s="681"/>
      <c r="D7" s="681"/>
      <c r="E7" s="681"/>
      <c r="F7" s="681"/>
      <c r="G7" s="681"/>
      <c r="H7" s="681"/>
      <c r="I7" s="681"/>
      <c r="J7" s="681"/>
      <c r="K7" s="681"/>
      <c r="L7" s="679"/>
      <c r="M7" s="654"/>
      <c r="N7" s="654"/>
      <c r="O7" s="654"/>
      <c r="P7" s="654"/>
      <c r="Q7" s="654"/>
      <c r="R7" s="654"/>
      <c r="S7" s="654"/>
      <c r="T7" s="654"/>
      <c r="U7" s="654"/>
      <c r="V7" s="654"/>
      <c r="W7" s="654"/>
      <c r="X7" s="654"/>
      <c r="Y7" s="654"/>
      <c r="Z7" s="654"/>
      <c r="AA7" s="654"/>
      <c r="AB7" s="654"/>
      <c r="AC7" s="654"/>
      <c r="AD7" s="654"/>
      <c r="AE7" s="654"/>
      <c r="AF7" s="654"/>
      <c r="AG7" s="654"/>
      <c r="AH7" s="654"/>
      <c r="AI7" s="654"/>
      <c r="AJ7" s="680"/>
      <c r="AK7" s="219"/>
    </row>
    <row r="8" spans="2:37" ht="24.75" customHeight="1">
      <c r="B8" s="681" t="s">
        <v>319</v>
      </c>
      <c r="C8" s="681"/>
      <c r="D8" s="681"/>
      <c r="E8" s="681"/>
      <c r="F8" s="681"/>
      <c r="G8" s="681"/>
      <c r="H8" s="681"/>
      <c r="I8" s="681"/>
      <c r="J8" s="681"/>
      <c r="K8" s="681"/>
      <c r="L8" s="679" t="s">
        <v>320</v>
      </c>
      <c r="M8" s="654"/>
      <c r="N8" s="654"/>
      <c r="O8" s="654"/>
      <c r="P8" s="654"/>
      <c r="Q8" s="654"/>
      <c r="R8" s="654"/>
      <c r="S8" s="654"/>
      <c r="T8" s="654"/>
      <c r="U8" s="654"/>
      <c r="V8" s="654"/>
      <c r="W8" s="654"/>
      <c r="X8" s="654"/>
      <c r="Y8" s="654"/>
      <c r="Z8" s="654"/>
      <c r="AA8" s="654"/>
      <c r="AB8" s="654"/>
      <c r="AC8" s="654"/>
      <c r="AD8" s="654"/>
      <c r="AE8" s="654"/>
      <c r="AF8" s="654"/>
      <c r="AG8" s="654"/>
      <c r="AH8" s="654"/>
      <c r="AI8" s="654"/>
      <c r="AJ8" s="680"/>
      <c r="AK8" s="219"/>
    </row>
    <row r="9" spans="2:37" ht="24.75" customHeight="1">
      <c r="B9" s="659" t="s">
        <v>321</v>
      </c>
      <c r="C9" s="660"/>
      <c r="D9" s="277" t="s">
        <v>322</v>
      </c>
      <c r="E9" s="278"/>
      <c r="F9" s="278"/>
      <c r="G9" s="278"/>
      <c r="H9" s="278"/>
      <c r="I9" s="278"/>
      <c r="J9" s="278"/>
      <c r="K9" s="279"/>
      <c r="L9" s="221"/>
      <c r="M9" s="654" t="s">
        <v>323</v>
      </c>
      <c r="N9" s="654"/>
      <c r="O9" s="654"/>
      <c r="P9" s="654"/>
      <c r="Q9" s="222"/>
      <c r="R9" s="222"/>
      <c r="S9" s="222"/>
      <c r="T9" s="222"/>
      <c r="U9" s="223"/>
      <c r="V9" s="220"/>
      <c r="W9" s="654" t="s">
        <v>324</v>
      </c>
      <c r="X9" s="654"/>
      <c r="Y9" s="651" t="s">
        <v>78</v>
      </c>
      <c r="Z9" s="651"/>
      <c r="AA9" s="651"/>
      <c r="AB9" s="224" t="s">
        <v>325</v>
      </c>
      <c r="AC9" s="667" t="s">
        <v>326</v>
      </c>
      <c r="AD9" s="668"/>
      <c r="AE9" s="668"/>
      <c r="AF9" s="651"/>
      <c r="AG9" s="651"/>
      <c r="AH9" s="651"/>
      <c r="AI9" s="652" t="s">
        <v>325</v>
      </c>
      <c r="AJ9" s="653"/>
    </row>
    <row r="10" spans="2:37" ht="24.75" customHeight="1">
      <c r="B10" s="661"/>
      <c r="C10" s="662"/>
      <c r="D10" s="348"/>
      <c r="E10" s="349"/>
      <c r="F10" s="349"/>
      <c r="G10" s="349"/>
      <c r="H10" s="349"/>
      <c r="I10" s="349"/>
      <c r="J10" s="349"/>
      <c r="K10" s="666"/>
      <c r="L10" s="225"/>
      <c r="M10" s="654" t="s">
        <v>327</v>
      </c>
      <c r="N10" s="654"/>
      <c r="O10" s="654"/>
      <c r="P10" s="654"/>
      <c r="Q10" s="226"/>
      <c r="R10" s="226"/>
      <c r="S10" s="226"/>
      <c r="T10" s="226"/>
      <c r="U10" s="227"/>
      <c r="V10" s="169"/>
      <c r="W10" s="281" t="s">
        <v>324</v>
      </c>
      <c r="X10" s="281"/>
      <c r="Y10" s="655"/>
      <c r="Z10" s="655"/>
      <c r="AA10" s="655"/>
      <c r="AB10" s="228" t="s">
        <v>325</v>
      </c>
      <c r="AC10" s="656" t="s">
        <v>326</v>
      </c>
      <c r="AD10" s="278"/>
      <c r="AE10" s="278"/>
      <c r="AF10" s="655"/>
      <c r="AG10" s="655"/>
      <c r="AH10" s="655"/>
      <c r="AI10" s="657" t="s">
        <v>325</v>
      </c>
      <c r="AJ10" s="658"/>
    </row>
    <row r="11" spans="2:37" ht="53.25" customHeight="1">
      <c r="B11" s="661"/>
      <c r="C11" s="662"/>
      <c r="D11" s="669" t="s">
        <v>328</v>
      </c>
      <c r="E11" s="668"/>
      <c r="F11" s="668"/>
      <c r="G11" s="668"/>
      <c r="H11" s="668"/>
      <c r="I11" s="668"/>
      <c r="J11" s="668"/>
      <c r="K11" s="668"/>
      <c r="L11" s="229"/>
      <c r="M11" s="654" t="s">
        <v>329</v>
      </c>
      <c r="N11" s="654"/>
      <c r="O11" s="654"/>
      <c r="P11" s="670"/>
      <c r="Q11" s="230"/>
      <c r="R11" s="230"/>
      <c r="S11" s="230"/>
      <c r="T11" s="230"/>
      <c r="U11" s="230"/>
      <c r="V11" s="230"/>
      <c r="W11" s="230"/>
      <c r="X11" s="230"/>
      <c r="Y11" s="230"/>
      <c r="Z11" s="230"/>
      <c r="AA11" s="230"/>
      <c r="AB11" s="230"/>
      <c r="AC11" s="230"/>
      <c r="AD11" s="230"/>
      <c r="AE11" s="230"/>
      <c r="AF11" s="230"/>
      <c r="AG11" s="230"/>
      <c r="AH11" s="230"/>
      <c r="AI11" s="230"/>
      <c r="AJ11" s="231"/>
    </row>
    <row r="12" spans="2:37" ht="24.75" customHeight="1">
      <c r="B12" s="661"/>
      <c r="C12" s="663"/>
      <c r="D12" s="671" t="s">
        <v>330</v>
      </c>
      <c r="E12" s="672"/>
      <c r="F12" s="675" t="s">
        <v>331</v>
      </c>
      <c r="G12" s="676"/>
      <c r="H12" s="676"/>
      <c r="I12" s="676"/>
      <c r="J12" s="676"/>
      <c r="K12" s="676"/>
      <c r="L12" s="635"/>
      <c r="M12" s="635"/>
      <c r="N12" s="635"/>
      <c r="O12" s="635"/>
      <c r="P12" s="635"/>
      <c r="Q12" s="635"/>
      <c r="R12" s="635"/>
      <c r="S12" s="635"/>
      <c r="T12" s="635"/>
      <c r="U12" s="635"/>
      <c r="V12" s="635"/>
      <c r="W12" s="635"/>
      <c r="X12" s="635"/>
      <c r="Y12" s="635"/>
      <c r="Z12" s="635"/>
      <c r="AA12" s="635"/>
      <c r="AB12" s="635"/>
      <c r="AC12" s="635"/>
      <c r="AD12" s="635"/>
      <c r="AE12" s="635"/>
      <c r="AF12" s="635"/>
      <c r="AG12" s="635"/>
      <c r="AH12" s="635"/>
      <c r="AI12" s="635"/>
      <c r="AJ12" s="636"/>
    </row>
    <row r="13" spans="2:37" ht="24.75" customHeight="1">
      <c r="B13" s="661"/>
      <c r="C13" s="663"/>
      <c r="D13" s="671"/>
      <c r="E13" s="672"/>
      <c r="F13" s="639"/>
      <c r="G13" s="640"/>
      <c r="H13" s="640"/>
      <c r="I13" s="640"/>
      <c r="J13" s="640"/>
      <c r="K13" s="640"/>
      <c r="L13" s="637"/>
      <c r="M13" s="637"/>
      <c r="N13" s="637"/>
      <c r="O13" s="637"/>
      <c r="P13" s="637"/>
      <c r="Q13" s="637"/>
      <c r="R13" s="637"/>
      <c r="S13" s="637"/>
      <c r="T13" s="637"/>
      <c r="U13" s="637"/>
      <c r="V13" s="637"/>
      <c r="W13" s="637"/>
      <c r="X13" s="637"/>
      <c r="Y13" s="637"/>
      <c r="Z13" s="637"/>
      <c r="AA13" s="637"/>
      <c r="AB13" s="637"/>
      <c r="AC13" s="637"/>
      <c r="AD13" s="637"/>
      <c r="AE13" s="637"/>
      <c r="AF13" s="637"/>
      <c r="AG13" s="637"/>
      <c r="AH13" s="637"/>
      <c r="AI13" s="637"/>
      <c r="AJ13" s="638"/>
    </row>
    <row r="14" spans="2:37" ht="24.75" customHeight="1">
      <c r="B14" s="661"/>
      <c r="C14" s="663"/>
      <c r="D14" s="671"/>
      <c r="E14" s="672"/>
      <c r="F14" s="639" t="s">
        <v>332</v>
      </c>
      <c r="G14" s="640"/>
      <c r="H14" s="640"/>
      <c r="I14" s="640"/>
      <c r="J14" s="640"/>
      <c r="K14" s="640"/>
      <c r="L14" s="637"/>
      <c r="M14" s="637"/>
      <c r="N14" s="637"/>
      <c r="O14" s="637"/>
      <c r="P14" s="637"/>
      <c r="Q14" s="637"/>
      <c r="R14" s="637"/>
      <c r="S14" s="637"/>
      <c r="T14" s="637"/>
      <c r="U14" s="637"/>
      <c r="V14" s="637"/>
      <c r="W14" s="637"/>
      <c r="X14" s="637"/>
      <c r="Y14" s="637"/>
      <c r="Z14" s="637"/>
      <c r="AA14" s="637"/>
      <c r="AB14" s="637"/>
      <c r="AC14" s="637"/>
      <c r="AD14" s="637"/>
      <c r="AE14" s="637"/>
      <c r="AF14" s="637"/>
      <c r="AG14" s="637"/>
      <c r="AH14" s="637"/>
      <c r="AI14" s="637"/>
      <c r="AJ14" s="638"/>
    </row>
    <row r="15" spans="2:37" ht="24.75" customHeight="1">
      <c r="B15" s="661"/>
      <c r="C15" s="663"/>
      <c r="D15" s="671"/>
      <c r="E15" s="672"/>
      <c r="F15" s="639"/>
      <c r="G15" s="640"/>
      <c r="H15" s="640"/>
      <c r="I15" s="640"/>
      <c r="J15" s="640"/>
      <c r="K15" s="640"/>
      <c r="L15" s="637"/>
      <c r="M15" s="637"/>
      <c r="N15" s="637"/>
      <c r="O15" s="637"/>
      <c r="P15" s="637"/>
      <c r="Q15" s="637"/>
      <c r="R15" s="637"/>
      <c r="S15" s="637"/>
      <c r="T15" s="637"/>
      <c r="U15" s="637"/>
      <c r="V15" s="637"/>
      <c r="W15" s="637"/>
      <c r="X15" s="637"/>
      <c r="Y15" s="637"/>
      <c r="Z15" s="637"/>
      <c r="AA15" s="637"/>
      <c r="AB15" s="637"/>
      <c r="AC15" s="637"/>
      <c r="AD15" s="637"/>
      <c r="AE15" s="637"/>
      <c r="AF15" s="637"/>
      <c r="AG15" s="637"/>
      <c r="AH15" s="637"/>
      <c r="AI15" s="637"/>
      <c r="AJ15" s="638"/>
    </row>
    <row r="16" spans="2:37" ht="24.75" customHeight="1">
      <c r="B16" s="661"/>
      <c r="C16" s="663"/>
      <c r="D16" s="671"/>
      <c r="E16" s="672"/>
      <c r="F16" s="639"/>
      <c r="G16" s="640"/>
      <c r="H16" s="640"/>
      <c r="I16" s="640"/>
      <c r="J16" s="640"/>
      <c r="K16" s="640"/>
      <c r="L16" s="637"/>
      <c r="M16" s="637"/>
      <c r="N16" s="637"/>
      <c r="O16" s="637"/>
      <c r="P16" s="637"/>
      <c r="Q16" s="637"/>
      <c r="R16" s="637"/>
      <c r="S16" s="637"/>
      <c r="T16" s="637"/>
      <c r="U16" s="637"/>
      <c r="V16" s="637"/>
      <c r="W16" s="637"/>
      <c r="X16" s="637"/>
      <c r="Y16" s="637"/>
      <c r="Z16" s="637"/>
      <c r="AA16" s="637"/>
      <c r="AB16" s="637"/>
      <c r="AC16" s="637"/>
      <c r="AD16" s="637"/>
      <c r="AE16" s="637"/>
      <c r="AF16" s="637"/>
      <c r="AG16" s="637"/>
      <c r="AH16" s="637"/>
      <c r="AI16" s="637"/>
      <c r="AJ16" s="638"/>
    </row>
    <row r="17" spans="2:36" ht="24.75" customHeight="1">
      <c r="B17" s="661"/>
      <c r="C17" s="663"/>
      <c r="D17" s="671"/>
      <c r="E17" s="672"/>
      <c r="F17" s="639"/>
      <c r="G17" s="640"/>
      <c r="H17" s="640"/>
      <c r="I17" s="640"/>
      <c r="J17" s="640"/>
      <c r="K17" s="640"/>
      <c r="L17" s="637"/>
      <c r="M17" s="637"/>
      <c r="N17" s="637"/>
      <c r="O17" s="637"/>
      <c r="P17" s="637"/>
      <c r="Q17" s="637"/>
      <c r="R17" s="637"/>
      <c r="S17" s="637"/>
      <c r="T17" s="637"/>
      <c r="U17" s="637"/>
      <c r="V17" s="637"/>
      <c r="W17" s="637"/>
      <c r="X17" s="637"/>
      <c r="Y17" s="637"/>
      <c r="Z17" s="637"/>
      <c r="AA17" s="637"/>
      <c r="AB17" s="637"/>
      <c r="AC17" s="637"/>
      <c r="AD17" s="637"/>
      <c r="AE17" s="637"/>
      <c r="AF17" s="637"/>
      <c r="AG17" s="637"/>
      <c r="AH17" s="637"/>
      <c r="AI17" s="637"/>
      <c r="AJ17" s="638"/>
    </row>
    <row r="18" spans="2:36" ht="24.75" customHeight="1">
      <c r="B18" s="661"/>
      <c r="C18" s="663"/>
      <c r="D18" s="671"/>
      <c r="E18" s="672"/>
      <c r="F18" s="641" t="s">
        <v>333</v>
      </c>
      <c r="G18" s="642"/>
      <c r="H18" s="642"/>
      <c r="I18" s="642"/>
      <c r="J18" s="642"/>
      <c r="K18" s="642"/>
      <c r="L18" s="645"/>
      <c r="M18" s="645"/>
      <c r="N18" s="645"/>
      <c r="O18" s="645"/>
      <c r="P18" s="645"/>
      <c r="Q18" s="645"/>
      <c r="R18" s="645"/>
      <c r="S18" s="645"/>
      <c r="T18" s="645"/>
      <c r="U18" s="645"/>
      <c r="V18" s="645"/>
      <c r="W18" s="645"/>
      <c r="X18" s="645"/>
      <c r="Y18" s="645"/>
      <c r="Z18" s="645"/>
      <c r="AA18" s="645"/>
      <c r="AB18" s="645"/>
      <c r="AC18" s="645"/>
      <c r="AD18" s="645"/>
      <c r="AE18" s="645"/>
      <c r="AF18" s="645"/>
      <c r="AG18" s="645"/>
      <c r="AH18" s="645"/>
      <c r="AI18" s="645"/>
      <c r="AJ18" s="646"/>
    </row>
    <row r="19" spans="2:36" ht="24.75" customHeight="1">
      <c r="B19" s="661"/>
      <c r="C19" s="663"/>
      <c r="D19" s="671"/>
      <c r="E19" s="672"/>
      <c r="F19" s="641"/>
      <c r="G19" s="642"/>
      <c r="H19" s="642"/>
      <c r="I19" s="642"/>
      <c r="J19" s="642"/>
      <c r="K19" s="642"/>
      <c r="L19" s="645"/>
      <c r="M19" s="645"/>
      <c r="N19" s="645"/>
      <c r="O19" s="645"/>
      <c r="P19" s="645"/>
      <c r="Q19" s="645"/>
      <c r="R19" s="645"/>
      <c r="S19" s="645"/>
      <c r="T19" s="645"/>
      <c r="U19" s="645"/>
      <c r="V19" s="645"/>
      <c r="W19" s="645"/>
      <c r="X19" s="645"/>
      <c r="Y19" s="645"/>
      <c r="Z19" s="645"/>
      <c r="AA19" s="645"/>
      <c r="AB19" s="645"/>
      <c r="AC19" s="645"/>
      <c r="AD19" s="645"/>
      <c r="AE19" s="645"/>
      <c r="AF19" s="645"/>
      <c r="AG19" s="645"/>
      <c r="AH19" s="645"/>
      <c r="AI19" s="645"/>
      <c r="AJ19" s="646"/>
    </row>
    <row r="20" spans="2:36" ht="24.75" customHeight="1">
      <c r="B20" s="661"/>
      <c r="C20" s="663"/>
      <c r="D20" s="671"/>
      <c r="E20" s="672"/>
      <c r="F20" s="641"/>
      <c r="G20" s="642"/>
      <c r="H20" s="642"/>
      <c r="I20" s="642"/>
      <c r="J20" s="642"/>
      <c r="K20" s="642"/>
      <c r="L20" s="645"/>
      <c r="M20" s="645"/>
      <c r="N20" s="645"/>
      <c r="O20" s="645"/>
      <c r="P20" s="645"/>
      <c r="Q20" s="645"/>
      <c r="R20" s="645"/>
      <c r="S20" s="645"/>
      <c r="T20" s="645"/>
      <c r="U20" s="645"/>
      <c r="V20" s="645"/>
      <c r="W20" s="645"/>
      <c r="X20" s="645"/>
      <c r="Y20" s="645"/>
      <c r="Z20" s="645"/>
      <c r="AA20" s="645"/>
      <c r="AB20" s="645"/>
      <c r="AC20" s="645"/>
      <c r="AD20" s="645"/>
      <c r="AE20" s="645"/>
      <c r="AF20" s="645"/>
      <c r="AG20" s="645"/>
      <c r="AH20" s="645"/>
      <c r="AI20" s="645"/>
      <c r="AJ20" s="646"/>
    </row>
    <row r="21" spans="2:36" ht="24.75" customHeight="1">
      <c r="B21" s="661"/>
      <c r="C21" s="663"/>
      <c r="D21" s="671"/>
      <c r="E21" s="672"/>
      <c r="F21" s="641"/>
      <c r="G21" s="642"/>
      <c r="H21" s="642"/>
      <c r="I21" s="642"/>
      <c r="J21" s="642"/>
      <c r="K21" s="642"/>
      <c r="L21" s="645"/>
      <c r="M21" s="645"/>
      <c r="N21" s="645"/>
      <c r="O21" s="645"/>
      <c r="P21" s="645"/>
      <c r="Q21" s="645"/>
      <c r="R21" s="645"/>
      <c r="S21" s="645"/>
      <c r="T21" s="645"/>
      <c r="U21" s="645"/>
      <c r="V21" s="645"/>
      <c r="W21" s="645"/>
      <c r="X21" s="645"/>
      <c r="Y21" s="645"/>
      <c r="Z21" s="645"/>
      <c r="AA21" s="645"/>
      <c r="AB21" s="645"/>
      <c r="AC21" s="645"/>
      <c r="AD21" s="645"/>
      <c r="AE21" s="645"/>
      <c r="AF21" s="645"/>
      <c r="AG21" s="645"/>
      <c r="AH21" s="645"/>
      <c r="AI21" s="645"/>
      <c r="AJ21" s="646"/>
    </row>
    <row r="22" spans="2:36" ht="24.75" customHeight="1">
      <c r="B22" s="661"/>
      <c r="C22" s="663"/>
      <c r="D22" s="671"/>
      <c r="E22" s="672"/>
      <c r="F22" s="641"/>
      <c r="G22" s="642"/>
      <c r="H22" s="642"/>
      <c r="I22" s="642"/>
      <c r="J22" s="642"/>
      <c r="K22" s="642"/>
      <c r="L22" s="645"/>
      <c r="M22" s="645"/>
      <c r="N22" s="645"/>
      <c r="O22" s="645"/>
      <c r="P22" s="645"/>
      <c r="Q22" s="645"/>
      <c r="R22" s="645"/>
      <c r="S22" s="645"/>
      <c r="T22" s="645"/>
      <c r="U22" s="645"/>
      <c r="V22" s="645"/>
      <c r="W22" s="645"/>
      <c r="X22" s="645"/>
      <c r="Y22" s="645"/>
      <c r="Z22" s="645"/>
      <c r="AA22" s="645"/>
      <c r="AB22" s="645"/>
      <c r="AC22" s="645"/>
      <c r="AD22" s="645"/>
      <c r="AE22" s="645"/>
      <c r="AF22" s="645"/>
      <c r="AG22" s="645"/>
      <c r="AH22" s="645"/>
      <c r="AI22" s="645"/>
      <c r="AJ22" s="646"/>
    </row>
    <row r="23" spans="2:36" ht="24.75" customHeight="1">
      <c r="B23" s="664"/>
      <c r="C23" s="665"/>
      <c r="D23" s="673"/>
      <c r="E23" s="674"/>
      <c r="F23" s="643"/>
      <c r="G23" s="644"/>
      <c r="H23" s="644"/>
      <c r="I23" s="644"/>
      <c r="J23" s="644"/>
      <c r="K23" s="644"/>
      <c r="L23" s="647"/>
      <c r="M23" s="647"/>
      <c r="N23" s="647"/>
      <c r="O23" s="647"/>
      <c r="P23" s="647"/>
      <c r="Q23" s="647"/>
      <c r="R23" s="647"/>
      <c r="S23" s="647"/>
      <c r="T23" s="647"/>
      <c r="U23" s="647"/>
      <c r="V23" s="647"/>
      <c r="W23" s="647"/>
      <c r="X23" s="647"/>
      <c r="Y23" s="647"/>
      <c r="Z23" s="647"/>
      <c r="AA23" s="647"/>
      <c r="AB23" s="647"/>
      <c r="AC23" s="647"/>
      <c r="AD23" s="647"/>
      <c r="AE23" s="647"/>
      <c r="AF23" s="647"/>
      <c r="AG23" s="647"/>
      <c r="AH23" s="647"/>
      <c r="AI23" s="647"/>
      <c r="AJ23" s="648"/>
    </row>
    <row r="24" spans="2:36" ht="39" customHeight="1">
      <c r="B24" s="649" t="s">
        <v>334</v>
      </c>
      <c r="C24" s="649"/>
      <c r="D24" s="649"/>
      <c r="E24" s="649"/>
      <c r="F24" s="649"/>
      <c r="G24" s="649"/>
      <c r="H24" s="649"/>
      <c r="I24" s="649"/>
      <c r="J24" s="649"/>
      <c r="K24" s="649"/>
      <c r="L24" s="649"/>
      <c r="M24" s="649"/>
      <c r="N24" s="649"/>
      <c r="O24" s="649"/>
      <c r="P24" s="649"/>
      <c r="Q24" s="649"/>
      <c r="R24" s="649"/>
      <c r="S24" s="649"/>
      <c r="T24" s="649"/>
      <c r="U24" s="649"/>
      <c r="V24" s="649"/>
      <c r="W24" s="649"/>
      <c r="X24" s="649"/>
      <c r="Y24" s="649"/>
      <c r="Z24" s="649"/>
      <c r="AA24" s="649"/>
      <c r="AB24" s="649"/>
      <c r="AC24" s="649"/>
      <c r="AD24" s="649"/>
      <c r="AE24" s="649"/>
      <c r="AF24" s="649"/>
      <c r="AG24" s="649"/>
      <c r="AH24" s="649"/>
      <c r="AI24" s="649"/>
      <c r="AJ24" s="649"/>
    </row>
    <row r="25" spans="2:36" ht="20.25" customHeight="1">
      <c r="B25" s="650"/>
      <c r="C25" s="650"/>
      <c r="D25" s="650"/>
      <c r="E25" s="650"/>
      <c r="F25" s="650"/>
      <c r="G25" s="650"/>
      <c r="H25" s="650"/>
      <c r="I25" s="650"/>
      <c r="J25" s="650"/>
      <c r="K25" s="650"/>
      <c r="L25" s="650"/>
      <c r="M25" s="650"/>
      <c r="N25" s="650"/>
      <c r="O25" s="650"/>
      <c r="P25" s="650"/>
      <c r="Q25" s="650"/>
      <c r="R25" s="650"/>
      <c r="S25" s="650"/>
      <c r="T25" s="650"/>
      <c r="U25" s="650"/>
      <c r="V25" s="650"/>
      <c r="W25" s="650"/>
      <c r="X25" s="650"/>
      <c r="Y25" s="650"/>
      <c r="Z25" s="650"/>
      <c r="AA25" s="650"/>
      <c r="AB25" s="650"/>
      <c r="AC25" s="650"/>
      <c r="AD25" s="650"/>
      <c r="AE25" s="650"/>
      <c r="AF25" s="650"/>
      <c r="AG25" s="650"/>
      <c r="AH25" s="650"/>
      <c r="AI25" s="650"/>
      <c r="AJ25" s="650"/>
    </row>
    <row r="26" spans="2:36" ht="39" customHeight="1">
      <c r="B26" s="650"/>
      <c r="C26" s="650"/>
      <c r="D26" s="650"/>
      <c r="E26" s="650"/>
      <c r="F26" s="650"/>
      <c r="G26" s="650"/>
      <c r="H26" s="650"/>
      <c r="I26" s="650"/>
      <c r="J26" s="650"/>
      <c r="K26" s="650"/>
      <c r="L26" s="650"/>
      <c r="M26" s="650"/>
      <c r="N26" s="650"/>
      <c r="O26" s="650"/>
      <c r="P26" s="650"/>
      <c r="Q26" s="650"/>
      <c r="R26" s="650"/>
      <c r="S26" s="650"/>
      <c r="T26" s="650"/>
      <c r="U26" s="650"/>
      <c r="V26" s="650"/>
      <c r="W26" s="650"/>
      <c r="X26" s="650"/>
      <c r="Y26" s="650"/>
      <c r="Z26" s="650"/>
      <c r="AA26" s="650"/>
      <c r="AB26" s="650"/>
      <c r="AC26" s="650"/>
      <c r="AD26" s="650"/>
      <c r="AE26" s="650"/>
      <c r="AF26" s="650"/>
      <c r="AG26" s="650"/>
      <c r="AH26" s="650"/>
      <c r="AI26" s="650"/>
      <c r="AJ26" s="650"/>
    </row>
    <row r="27" spans="2:36" ht="48.75" customHeight="1">
      <c r="B27" s="650"/>
      <c r="C27" s="650"/>
      <c r="D27" s="650"/>
      <c r="E27" s="650"/>
      <c r="F27" s="650"/>
      <c r="G27" s="650"/>
      <c r="H27" s="650"/>
      <c r="I27" s="650"/>
      <c r="J27" s="650"/>
      <c r="K27" s="650"/>
      <c r="L27" s="650"/>
      <c r="M27" s="650"/>
      <c r="N27" s="650"/>
      <c r="O27" s="650"/>
      <c r="P27" s="650"/>
      <c r="Q27" s="650"/>
      <c r="R27" s="650"/>
      <c r="S27" s="650"/>
      <c r="T27" s="650"/>
      <c r="U27" s="650"/>
      <c r="V27" s="650"/>
      <c r="W27" s="650"/>
      <c r="X27" s="650"/>
      <c r="Y27" s="650"/>
      <c r="Z27" s="650"/>
      <c r="AA27" s="650"/>
      <c r="AB27" s="650"/>
      <c r="AC27" s="650"/>
      <c r="AD27" s="650"/>
      <c r="AE27" s="650"/>
      <c r="AF27" s="650"/>
      <c r="AG27" s="650"/>
      <c r="AH27" s="650"/>
      <c r="AI27" s="650"/>
      <c r="AJ27" s="650"/>
    </row>
  </sheetData>
  <mergeCells count="31">
    <mergeCell ref="M11:P11"/>
    <mergeCell ref="D12:E23"/>
    <mergeCell ref="F12:K13"/>
    <mergeCell ref="B4:AJ4"/>
    <mergeCell ref="B6:K6"/>
    <mergeCell ref="L6:AJ6"/>
    <mergeCell ref="B7:K7"/>
    <mergeCell ref="L7:AJ7"/>
    <mergeCell ref="B8:K8"/>
    <mergeCell ref="L8:AJ8"/>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 ref="L12:AJ13"/>
    <mergeCell ref="F14:K17"/>
    <mergeCell ref="L14:AJ17"/>
    <mergeCell ref="F18:K23"/>
    <mergeCell ref="L18:AJ23"/>
  </mergeCells>
  <phoneticPr fontId="16"/>
  <dataValidations count="1">
    <dataValidation type="list" errorStyle="warning" allowBlank="1" showInputMessage="1" showErrorMessage="1" sqref="Y9:AA10 AF9:AH10" xr:uid="{223F0029-7F94-4619-9815-DB9ED03FB865}">
      <formula1>"　,１,２,３,４,５"</formula1>
    </dataValidation>
  </dataValidations>
  <pageMargins left="0.7" right="0.7" top="0.75" bottom="0.75" header="0.3" footer="0.3"/>
  <pageSetup paperSize="9"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CF01B-ED43-431F-84EC-3D503AA45F45}">
  <sheetPr>
    <tabColor theme="5" tint="0.39997558519241921"/>
  </sheetPr>
  <dimension ref="A1:F15"/>
  <sheetViews>
    <sheetView showGridLines="0" view="pageBreakPreview" zoomScale="110" zoomScaleNormal="100" zoomScaleSheetLayoutView="110" workbookViewId="0">
      <selection activeCell="A4" sqref="A4:F4"/>
    </sheetView>
  </sheetViews>
  <sheetFormatPr defaultColWidth="9" defaultRowHeight="13.5"/>
  <cols>
    <col min="1" max="1" width="1.375" style="235" customWidth="1"/>
    <col min="2" max="2" width="24.25" style="235" customWidth="1"/>
    <col min="3" max="3" width="6.75" style="235" customWidth="1"/>
    <col min="4" max="5" width="21.25" style="235" customWidth="1"/>
    <col min="6" max="6" width="3.125" style="235" customWidth="1"/>
    <col min="7" max="16384" width="9" style="235"/>
  </cols>
  <sheetData>
    <row r="1" spans="1:6" ht="18" customHeight="1">
      <c r="A1" s="232"/>
      <c r="B1" s="233" t="s">
        <v>335</v>
      </c>
      <c r="C1" s="234"/>
      <c r="D1" s="234"/>
      <c r="E1" s="234"/>
      <c r="F1" s="234"/>
    </row>
    <row r="2" spans="1:6" ht="27.75" customHeight="1">
      <c r="A2" s="232"/>
      <c r="B2" s="234"/>
      <c r="C2" s="234"/>
      <c r="D2" s="234"/>
      <c r="E2" s="686" t="s">
        <v>191</v>
      </c>
      <c r="F2" s="687"/>
    </row>
    <row r="3" spans="1:6" ht="18.75" customHeight="1">
      <c r="A3" s="232"/>
      <c r="B3" s="234"/>
      <c r="C3" s="234"/>
      <c r="D3" s="234"/>
      <c r="E3" s="236"/>
      <c r="F3" s="236"/>
    </row>
    <row r="4" spans="1:6" ht="36" customHeight="1">
      <c r="A4" s="688" t="s">
        <v>336</v>
      </c>
      <c r="B4" s="688"/>
      <c r="C4" s="688"/>
      <c r="D4" s="688"/>
      <c r="E4" s="688"/>
      <c r="F4" s="688"/>
    </row>
    <row r="5" spans="1:6" ht="25.5" customHeight="1">
      <c r="A5" s="237"/>
      <c r="B5" s="237"/>
      <c r="C5" s="237"/>
      <c r="D5" s="237"/>
      <c r="E5" s="237"/>
      <c r="F5" s="237"/>
    </row>
    <row r="6" spans="1:6" ht="42" customHeight="1">
      <c r="A6" s="237"/>
      <c r="B6" s="238" t="s">
        <v>337</v>
      </c>
      <c r="C6" s="689"/>
      <c r="D6" s="690"/>
      <c r="E6" s="690"/>
      <c r="F6" s="691"/>
    </row>
    <row r="7" spans="1:6" ht="42" customHeight="1">
      <c r="A7" s="234"/>
      <c r="B7" s="239" t="s">
        <v>338</v>
      </c>
      <c r="C7" s="692" t="s">
        <v>339</v>
      </c>
      <c r="D7" s="693"/>
      <c r="E7" s="693"/>
      <c r="F7" s="694"/>
    </row>
    <row r="8" spans="1:6" ht="71.25" customHeight="1">
      <c r="A8" s="234"/>
      <c r="B8" s="241" t="s">
        <v>340</v>
      </c>
      <c r="C8" s="240">
        <v>1</v>
      </c>
      <c r="D8" s="684" t="s">
        <v>341</v>
      </c>
      <c r="E8" s="684"/>
      <c r="F8" s="685"/>
    </row>
    <row r="9" spans="1:6" ht="71.25" customHeight="1">
      <c r="A9" s="234"/>
      <c r="B9" s="695" t="s">
        <v>342</v>
      </c>
      <c r="C9" s="238">
        <v>1</v>
      </c>
      <c r="D9" s="684" t="s">
        <v>343</v>
      </c>
      <c r="E9" s="684"/>
      <c r="F9" s="685"/>
    </row>
    <row r="10" spans="1:6" ht="71.25" customHeight="1">
      <c r="A10" s="234"/>
      <c r="B10" s="696"/>
      <c r="C10" s="238">
        <v>2</v>
      </c>
      <c r="D10" s="684" t="s">
        <v>344</v>
      </c>
      <c r="E10" s="684"/>
      <c r="F10" s="685"/>
    </row>
    <row r="11" spans="1:6" ht="71.25" customHeight="1">
      <c r="A11" s="234"/>
      <c r="B11" s="682" t="s">
        <v>345</v>
      </c>
      <c r="C11" s="238">
        <v>1</v>
      </c>
      <c r="D11" s="684" t="s">
        <v>346</v>
      </c>
      <c r="E11" s="684"/>
      <c r="F11" s="685"/>
    </row>
    <row r="12" spans="1:6" ht="71.25" customHeight="1">
      <c r="A12" s="234"/>
      <c r="B12" s="683"/>
      <c r="C12" s="242">
        <v>2</v>
      </c>
      <c r="D12" s="243" t="s">
        <v>347</v>
      </c>
      <c r="E12" s="243"/>
      <c r="F12" s="244"/>
    </row>
    <row r="13" spans="1:6" ht="7.5" customHeight="1">
      <c r="A13" s="234"/>
      <c r="B13" s="234"/>
      <c r="C13" s="234"/>
      <c r="D13" s="234"/>
      <c r="E13" s="234"/>
      <c r="F13" s="234"/>
    </row>
    <row r="14" spans="1:6">
      <c r="A14" s="234"/>
      <c r="B14" s="234" t="s">
        <v>348</v>
      </c>
      <c r="C14" s="234"/>
      <c r="D14" s="234"/>
      <c r="E14" s="234"/>
      <c r="F14" s="234"/>
    </row>
    <row r="15" spans="1:6" ht="18.75" customHeight="1">
      <c r="B15" s="235" t="s">
        <v>349</v>
      </c>
    </row>
  </sheetData>
  <mergeCells count="10">
    <mergeCell ref="B11:B12"/>
    <mergeCell ref="D11:F11"/>
    <mergeCell ref="E2:F2"/>
    <mergeCell ref="A4:F4"/>
    <mergeCell ref="C6:F6"/>
    <mergeCell ref="C7:F7"/>
    <mergeCell ref="D8:F8"/>
    <mergeCell ref="B9:B10"/>
    <mergeCell ref="D9:F9"/>
    <mergeCell ref="D10:F10"/>
  </mergeCells>
  <phoneticPr fontId="16"/>
  <pageMargins left="0.76" right="0.70866141732283472" top="0.74803149606299213" bottom="0.74803149606299213" header="0.31496062992125984" footer="0.31496062992125984"/>
  <pageSetup paperSize="9" scale="10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様式第5号_届出書（者）</vt:lpstr>
      <vt:lpstr>介護給付費等　体制等状況一覧</vt:lpstr>
      <vt:lpstr>介護給付費等　体制等状況一覧 (記載例)</vt:lpstr>
      <vt:lpstr>別紙2-2_勤務形態 (日中系・居住系)</vt:lpstr>
      <vt:lpstr>別紙5-1_福祉専門職員配置等加算（短期入所以外）</vt:lpstr>
      <vt:lpstr>別紙8-1_視覚・聴覚言語障害者支援体制加算(Ⅰ)</vt:lpstr>
      <vt:lpstr>別紙8-2_視覚・聴覚言語障害者支援体制加算(Ⅱ)</vt:lpstr>
      <vt:lpstr>別紙29_食事提供体制加算</vt:lpstr>
      <vt:lpstr>別紙32_送迎加算</vt:lpstr>
      <vt:lpstr>別紙65_高次脳機能障害者支援体制加算</vt:lpstr>
      <vt:lpstr>別紙65_高次脳機能障害者支援体制加算!Excel_BuiltIn_Print_Area</vt:lpstr>
      <vt:lpstr>'別紙8-1_視覚・聴覚言語障害者支援体制加算(Ⅰ)'!Excel_BuiltIn_Print_Area</vt:lpstr>
      <vt:lpstr>'別紙8-2_視覚・聴覚言語障害者支援体制加算(Ⅱ)'!Excel_BuiltIn_Print_Area</vt:lpstr>
      <vt:lpstr>'介護給付費等　体制等状況一覧'!Print_Area</vt:lpstr>
      <vt:lpstr>'介護給付費等　体制等状況一覧 (記載例)'!Print_Area</vt:lpstr>
      <vt:lpstr>'別紙2-2_勤務形態 (日中系・居住系)'!Print_Area</vt:lpstr>
      <vt:lpstr>別紙29_食事提供体制加算!Print_Area</vt:lpstr>
      <vt:lpstr>'別紙5-1_福祉専門職員配置等加算（短期入所以外）'!Print_Area</vt:lpstr>
      <vt:lpstr>別紙65_高次脳機能障害者支援体制加算!Print_Area</vt:lpstr>
      <vt:lpstr>'別紙8-1_視覚・聴覚言語障害者支援体制加算(Ⅰ)'!Print_Area</vt:lpstr>
      <vt:lpstr>'別紙8-2_視覚・聴覚言語障害者支援体制加算(Ⅱ)'!Print_Area</vt:lpstr>
      <vt:lpstr>'様式第5号_届出書（者）'!Print_Area</vt:lpstr>
      <vt:lpstr>'介護給付費等　体制等状況一覧'!Print_Titles</vt:lpstr>
      <vt:lpstr>'介護給付費等　体制等状況一覧 (記載例)'!Print_Titles</vt:lpstr>
      <vt:lpstr>'別紙2-2_勤務形態 (日中系・居住系)'!Print_Titles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中台　将紀</cp:lastModifiedBy>
  <cp:lastPrinted>2022-08-09T11:10:22Z</cp:lastPrinted>
  <dcterms:created xsi:type="dcterms:W3CDTF">2022-08-05T08:51:43Z</dcterms:created>
  <dcterms:modified xsi:type="dcterms:W3CDTF">2025-08-01T01:36:29Z</dcterms:modified>
</cp:coreProperties>
</file>